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nttd-fs8.fs-bxo.nttdata.co.jp\finz2$\財務部\60_IR室\10_IR\91_財務部共有(IR)\84_FY2024Q3決算フォルダ\04_財務データ集\03_最終版\"/>
    </mc:Choice>
  </mc:AlternateContent>
  <xr:revisionPtr revIDLastSave="0" documentId="13_ncr:1_{9966C02A-1941-4215-8CBE-9815A5C265C0}" xr6:coauthVersionLast="47" xr6:coauthVersionMax="47" xr10:uidLastSave="{00000000-0000-0000-0000-000000000000}"/>
  <bookViews>
    <workbookView xWindow="-120" yWindow="-120" windowWidth="29040" windowHeight="15840" tabRatio="759" xr2:uid="{C3A6C990-6ABB-4FE8-AAD5-9D58B8961A28}"/>
  </bookViews>
  <sheets>
    <sheet name="【開示区分変更について】" sheetId="29" r:id="rId1"/>
    <sheet name="主要財務データの推移(Highlights)" sheetId="30" r:id="rId2"/>
    <sheet name="Segment" sheetId="15" r:id="rId3"/>
    <sheet name="Segment Quarterly" sheetId="24" r:id="rId4"/>
    <sheet name="Details" sheetId="16" r:id="rId5"/>
    <sheet name="Details Quarterly" sheetId="25" r:id="rId6"/>
    <sheet name="BS(Balance Sheets) " sheetId="3" r:id="rId7"/>
    <sheet name="PL(Statements of Operations)" sheetId="4" r:id="rId8"/>
    <sheet name="PL Quarterly" sheetId="5" r:id="rId9"/>
    <sheet name="CF(Statements of Cash Flows)" sheetId="6" r:id="rId10"/>
    <sheet name="Data Center bussiness" sheetId="32" r:id="rId11"/>
    <sheet name="Segment_FY23.Q4" sheetId="33" r:id="rId12"/>
    <sheet name="Segment Quarterly_FY23.Q4" sheetId="34" r:id="rId13"/>
    <sheet name="Details_FY23.Q4" sheetId="35" r:id="rId14"/>
    <sheet name="Details Quarterly_FY23.Q4" sheetId="36" r:id="rId15"/>
    <sheet name="PL_NTT Ltd._FY23.Q4" sheetId="22" r:id="rId16"/>
    <sheet name="為替換算(currency conversion)" sheetId="7" r:id="rId17"/>
    <sheet name="主要財務データの推移(Highlights)_Conv" sheetId="31" r:id="rId18"/>
    <sheet name="Segment_Conv" sheetId="17" r:id="rId19"/>
    <sheet name="Segment　Quartely_Conv" sheetId="26" r:id="rId20"/>
    <sheet name="Details_Conv" sheetId="18" r:id="rId21"/>
    <sheet name="Details Quarterly_Conv" sheetId="27" r:id="rId22"/>
    <sheet name="BS(Balance Sheets)_Conv" sheetId="10" r:id="rId23"/>
    <sheet name="PL(Statements of Operations_Con" sheetId="11" r:id="rId24"/>
    <sheet name="PL Quarterly_Conv" sheetId="12" r:id="rId25"/>
    <sheet name="CF(Statements of Cash Flows_Con" sheetId="13" r:id="rId26"/>
    <sheet name="免責事項（Disclaimer)" sheetId="14" r:id="rId27"/>
  </sheets>
  <definedNames>
    <definedName name="_">#REF!</definedName>
    <definedName name="_.">#REF!</definedName>
    <definedName name="_?___RESTART__">#REF!</definedName>
    <definedName name="________??">#REF!</definedName>
    <definedName name="_________??">#REF!</definedName>
    <definedName name="__________??">#REF!</definedName>
    <definedName name="___________??">#REF!</definedName>
    <definedName name="____________??">#REF!</definedName>
    <definedName name="_____________??">#REF!</definedName>
    <definedName name="______________??">#REF!</definedName>
    <definedName name="_______________f1">#REF!</definedName>
    <definedName name="_______________f1_10">#REF!</definedName>
    <definedName name="_______________f1_12">#REF!</definedName>
    <definedName name="_______________g1">#REF!</definedName>
    <definedName name="_______________g1_10">#REF!</definedName>
    <definedName name="_______________g1_12">#REF!</definedName>
    <definedName name="_______________h1">#REF!</definedName>
    <definedName name="______________e1">#REF!</definedName>
    <definedName name="______________e1_10">#REF!</definedName>
    <definedName name="______________e1_12">#REF!</definedName>
    <definedName name="______________f1">#REF!</definedName>
    <definedName name="______________g1">#REF!</definedName>
    <definedName name="______________h1">#REF!</definedName>
    <definedName name="______________h1_12">#REF!</definedName>
    <definedName name="______________k1">#REF!</definedName>
    <definedName name="_____________e1">#REF!</definedName>
    <definedName name="_____________f1">#REF!</definedName>
    <definedName name="_____________f1_10">#REF!</definedName>
    <definedName name="_____________f1_12">#REF!</definedName>
    <definedName name="_____________g1">#REF!</definedName>
    <definedName name="_____________g1_10">#REF!</definedName>
    <definedName name="_____________g1_12">#REF!</definedName>
    <definedName name="_____________h1">#REF!</definedName>
    <definedName name="_____________h1_10">#REF!</definedName>
    <definedName name="_____________h1_12">#REF!</definedName>
    <definedName name="_____________k1">#REF!</definedName>
    <definedName name="_____________k1_12">#REF!</definedName>
    <definedName name="____________e1">#REF!</definedName>
    <definedName name="____________e1_10">#REF!</definedName>
    <definedName name="____________e1_12">#REF!</definedName>
    <definedName name="____________f1">#REF!</definedName>
    <definedName name="____________f1_10">#REF!</definedName>
    <definedName name="____________f1_12">#REF!</definedName>
    <definedName name="____________g1">#REF!</definedName>
    <definedName name="____________g1_10">#REF!</definedName>
    <definedName name="____________g1_12">#REF!</definedName>
    <definedName name="____________h1">#REF!</definedName>
    <definedName name="____________h1_10">#REF!</definedName>
    <definedName name="____________h1_12">#REF!</definedName>
    <definedName name="____________k1">#REF!</definedName>
    <definedName name="____________k1_10">#REF!</definedName>
    <definedName name="____________k1_12">#REF!</definedName>
    <definedName name="___________Dep2002">#REF!</definedName>
    <definedName name="___________e1">#REF!</definedName>
    <definedName name="___________e1_10">#REF!</definedName>
    <definedName name="___________e1_12">#REF!</definedName>
    <definedName name="___________f1">#REF!</definedName>
    <definedName name="___________f1_10">#REF!</definedName>
    <definedName name="___________f1_12">#REF!</definedName>
    <definedName name="___________g1">#REF!</definedName>
    <definedName name="___________g1_10">#REF!</definedName>
    <definedName name="___________g1_12">#REF!</definedName>
    <definedName name="___________h1">#REF!</definedName>
    <definedName name="___________h1_10">#REF!</definedName>
    <definedName name="___________h1_12">#REF!</definedName>
    <definedName name="___________k1">#REF!</definedName>
    <definedName name="___________k1_10">#REF!</definedName>
    <definedName name="___________k1_12">#REF!</definedName>
    <definedName name="___________NBV2001">#REF!</definedName>
    <definedName name="___________NBV2002">#REF!</definedName>
    <definedName name="___________NBV2003">#REF!</definedName>
    <definedName name="___________WDV2001">#REF!</definedName>
    <definedName name="___________WDV2002">#REF!</definedName>
    <definedName name="___________WDV2003">#REF!</definedName>
    <definedName name="__________Dep2002">#REF!</definedName>
    <definedName name="__________e1">#REF!</definedName>
    <definedName name="__________e1_10">#REF!</definedName>
    <definedName name="__________e1_12">#REF!</definedName>
    <definedName name="__________f1">#REF!</definedName>
    <definedName name="__________f1_10">#REF!</definedName>
    <definedName name="__________f1_12">#REF!</definedName>
    <definedName name="__________g1">#REF!</definedName>
    <definedName name="__________g1_10">#REF!</definedName>
    <definedName name="__________g1_12">#REF!</definedName>
    <definedName name="__________h1">#REF!</definedName>
    <definedName name="__________h1_10">#REF!</definedName>
    <definedName name="__________h1_12">#REF!</definedName>
    <definedName name="__________k1">#REF!</definedName>
    <definedName name="__________k1_10">#REF!</definedName>
    <definedName name="__________k1_12">#REF!</definedName>
    <definedName name="__________NBV2001">#REF!</definedName>
    <definedName name="__________NBV2002">#REF!</definedName>
    <definedName name="__________NBV2003">#REF!</definedName>
    <definedName name="__________WDV2001">#REF!</definedName>
    <definedName name="__________WDV2002">#REF!</definedName>
    <definedName name="__________WDV2003">#REF!</definedName>
    <definedName name="_________BS1">#REF!</definedName>
    <definedName name="_________Dep2002">#REF!</definedName>
    <definedName name="_________e1">#REF!</definedName>
    <definedName name="_________e1_10">#REF!</definedName>
    <definedName name="_________e1_12">#REF!</definedName>
    <definedName name="_________f1">#REF!</definedName>
    <definedName name="_________f1_10">#REF!</definedName>
    <definedName name="_________f1_12">#REF!</definedName>
    <definedName name="_________f1_28">#REF!</definedName>
    <definedName name="_________g1">#REF!</definedName>
    <definedName name="_________g1_10">#REF!</definedName>
    <definedName name="_________g1_12">#REF!</definedName>
    <definedName name="_________g1_28">#REF!</definedName>
    <definedName name="_________h1">#REF!</definedName>
    <definedName name="_________h1_10">#REF!</definedName>
    <definedName name="_________h1_12">#REF!</definedName>
    <definedName name="_________h1_28">#REF!</definedName>
    <definedName name="_________k1">#REF!</definedName>
    <definedName name="_________k1_10">#REF!</definedName>
    <definedName name="_________k1_12">#REF!</definedName>
    <definedName name="_________NBV2001">#REF!</definedName>
    <definedName name="_________NBV2002">#REF!</definedName>
    <definedName name="_________NBV2003">#REF!</definedName>
    <definedName name="_________WDV2001">#REF!</definedName>
    <definedName name="_________WDV2002">#REF!</definedName>
    <definedName name="_________WDV2003">#REF!</definedName>
    <definedName name="________BS1">#REF!</definedName>
    <definedName name="________Dep2002">#REF!</definedName>
    <definedName name="________e1">#REF!</definedName>
    <definedName name="________e1_10">#REF!</definedName>
    <definedName name="________e1_12">#REF!</definedName>
    <definedName name="________e1_28">#REF!</definedName>
    <definedName name="________f1">#REF!</definedName>
    <definedName name="________f1_10">#REF!</definedName>
    <definedName name="________f1_12">#REF!</definedName>
    <definedName name="________f1_28">#REF!</definedName>
    <definedName name="________g1">#REF!</definedName>
    <definedName name="________g1_10">#REF!</definedName>
    <definedName name="________g1_12">#REF!</definedName>
    <definedName name="________g1_28">#REF!</definedName>
    <definedName name="________h1">#REF!</definedName>
    <definedName name="________h1_10">#REF!</definedName>
    <definedName name="________h1_12">#REF!</definedName>
    <definedName name="________h1_28">#REF!</definedName>
    <definedName name="________k1">#REF!</definedName>
    <definedName name="________k1_10">#REF!</definedName>
    <definedName name="________k1_12">#REF!</definedName>
    <definedName name="________k1_28">#REF!</definedName>
    <definedName name="________NBV2001">#REF!</definedName>
    <definedName name="________NBV2002">#REF!</definedName>
    <definedName name="________NBV2003">#REF!</definedName>
    <definedName name="________sep2">[0]!________sep2</definedName>
    <definedName name="________WDV2001">#REF!</definedName>
    <definedName name="________WDV2002">#REF!</definedName>
    <definedName name="________WDV2003">#REF!</definedName>
    <definedName name="_______BS1">#REF!</definedName>
    <definedName name="_______d2">#REF!</definedName>
    <definedName name="_______Dep2002">#REF!</definedName>
    <definedName name="_______e1">#REF!</definedName>
    <definedName name="_______e1_10">#REF!</definedName>
    <definedName name="_______e1_12">#REF!</definedName>
    <definedName name="_______e1_28">#REF!</definedName>
    <definedName name="_______f1">#REF!</definedName>
    <definedName name="_______f1_10">#REF!</definedName>
    <definedName name="_______f1_12">#REF!</definedName>
    <definedName name="_______f1_28">#REF!</definedName>
    <definedName name="_______g1">#REF!</definedName>
    <definedName name="_______g1_10">#REF!</definedName>
    <definedName name="_______g1_12">#REF!</definedName>
    <definedName name="_______g1_28">#REF!</definedName>
    <definedName name="_______h1">#REF!</definedName>
    <definedName name="_______h1_10">#REF!</definedName>
    <definedName name="_______h1_12">#REF!</definedName>
    <definedName name="_______h1_28">#REF!</definedName>
    <definedName name="_______k1">#REF!</definedName>
    <definedName name="_______k1_10">#REF!</definedName>
    <definedName name="_______k1_12">#REF!</definedName>
    <definedName name="_______k1_28">#REF!</definedName>
    <definedName name="_______NBV2001">#REF!</definedName>
    <definedName name="_______NBV2002">#REF!</definedName>
    <definedName name="_______NBV2003">#REF!</definedName>
    <definedName name="_______Ｎｏ２">[0]!_______Ｎｏ２</definedName>
    <definedName name="_______QB56">#REF!</definedName>
    <definedName name="_______sep2">[0]!_______sep2</definedName>
    <definedName name="_______WDV2001">#REF!</definedName>
    <definedName name="_______WDV2002">#REF!</definedName>
    <definedName name="_______WDV2003">#REF!</definedName>
    <definedName name="_______xlnm.Database">"#REF!"</definedName>
    <definedName name="_______xlnm.Database_9">"#REF!"</definedName>
    <definedName name="_______xlnm.Print_Area">"#REF!"</definedName>
    <definedName name="_______xlnm.Print_Area_9">"#REF!"</definedName>
    <definedName name="_______xlnm.Print_Titles">"#REF!"</definedName>
    <definedName name="_______xlnm.Print_Titles_9">"#REF!"</definedName>
    <definedName name="______A4">#REF!</definedName>
    <definedName name="______B1">#REF!</definedName>
    <definedName name="______B2">#REF!</definedName>
    <definedName name="______B3">#REF!</definedName>
    <definedName name="______B5">#REF!</definedName>
    <definedName name="______BS1">#REF!</definedName>
    <definedName name="______c">#REF!</definedName>
    <definedName name="______Dep2002">#REF!</definedName>
    <definedName name="______e1">#REF!</definedName>
    <definedName name="______e1_10">#REF!</definedName>
    <definedName name="______e1_12">#REF!</definedName>
    <definedName name="______e1_28">#REF!</definedName>
    <definedName name="______eag200">#REF!</definedName>
    <definedName name="______f1">#REF!</definedName>
    <definedName name="______f1_10">#REF!</definedName>
    <definedName name="______f1_12">#REF!</definedName>
    <definedName name="______f1_28">#REF!</definedName>
    <definedName name="______fad200">#REF!</definedName>
    <definedName name="______fad250">#REF!</definedName>
    <definedName name="______fad300">#REF!</definedName>
    <definedName name="______faf1000">#REF!</definedName>
    <definedName name="______faf600">#REF!</definedName>
    <definedName name="______faf700">#REF!</definedName>
    <definedName name="______fvd10">#REF!</definedName>
    <definedName name="______g1">#REF!</definedName>
    <definedName name="______g1_10">#REF!</definedName>
    <definedName name="______g1_12">#REF!</definedName>
    <definedName name="______g1_28">#REF!</definedName>
    <definedName name="______h1">#REF!</definedName>
    <definedName name="______h1_10">#REF!</definedName>
    <definedName name="______h1_12">#REF!</definedName>
    <definedName name="______h1_28">#REF!</definedName>
    <definedName name="______k1">#REF!</definedName>
    <definedName name="______k1_10">#REF!</definedName>
    <definedName name="______k1_12">#REF!</definedName>
    <definedName name="______k1_28">#REF!</definedName>
    <definedName name="______lad150">#REF!</definedName>
    <definedName name="______lad200">#REF!</definedName>
    <definedName name="______lad250">#REF!</definedName>
    <definedName name="______lad300">#REF!</definedName>
    <definedName name="______laf1000">#REF!</definedName>
    <definedName name="______laf600">#REF!</definedName>
    <definedName name="______laf700">#REF!</definedName>
    <definedName name="______lsd150">#REF!</definedName>
    <definedName name="______lsd200">#REF!</definedName>
    <definedName name="______lsd250">#REF!</definedName>
    <definedName name="______lsd300">#REF!</definedName>
    <definedName name="______lsd350">#REF!</definedName>
    <definedName name="______lvd10">#REF!</definedName>
    <definedName name="______lvd4">#REF!</definedName>
    <definedName name="______lvd5">#REF!</definedName>
    <definedName name="______NBV2001">#REF!</definedName>
    <definedName name="______NBV2002">#REF!</definedName>
    <definedName name="______NBV2003">#REF!</definedName>
    <definedName name="______Ｎｏ２">[0]!______Ｎｏ２</definedName>
    <definedName name="______OP1">#REF!</definedName>
    <definedName name="______QB56">#REF!</definedName>
    <definedName name="______QB56_10">#REF!</definedName>
    <definedName name="______QB56_12">#REF!</definedName>
    <definedName name="______QB56_28">#REF!</definedName>
    <definedName name="______rvd150">#REF!</definedName>
    <definedName name="______rvd250">#REF!</definedName>
    <definedName name="______rvd300">#REF!</definedName>
    <definedName name="______rvd350">#REF!</definedName>
    <definedName name="______sep2">[0]!______sep2</definedName>
    <definedName name="______WDV2001">#REF!</definedName>
    <definedName name="______WDV2002">#REF!</definedName>
    <definedName name="______WDV2003">#REF!</definedName>
    <definedName name="______xlnm.Database">"#REF!"</definedName>
    <definedName name="______xlnm.Database_9">"#REF!"</definedName>
    <definedName name="______xlnm.Print_Area">"#REF!"</definedName>
    <definedName name="______xlnm.Print_Area_9">"#REF!"</definedName>
    <definedName name="______xlnm.Print_Titles">"#REF!"</definedName>
    <definedName name="______xlnm.Print_Titles_9">"#REF!"</definedName>
    <definedName name="_____A1">#REF!</definedName>
    <definedName name="_____A2">#REF!</definedName>
    <definedName name="_____A3">#REF!</definedName>
    <definedName name="_____ade1">#REF!</definedName>
    <definedName name="_____ade10">#REF!</definedName>
    <definedName name="_____ade11">#REF!</definedName>
    <definedName name="_____ade12">#REF!</definedName>
    <definedName name="_____ade13">#REF!</definedName>
    <definedName name="_____ade14">#REF!</definedName>
    <definedName name="_____ade15">#REF!</definedName>
    <definedName name="_____ade16">#REF!</definedName>
    <definedName name="_____ade17">#REF!</definedName>
    <definedName name="_____ade18">#REF!</definedName>
    <definedName name="_____ade2">#REF!</definedName>
    <definedName name="_____ade3">#REF!</definedName>
    <definedName name="_____ade4">#REF!</definedName>
    <definedName name="_____ade5">#REF!</definedName>
    <definedName name="_____ade6">#REF!</definedName>
    <definedName name="_____ade7">#REF!</definedName>
    <definedName name="_____ade8">#REF!</definedName>
    <definedName name="_____ade9">#REF!</definedName>
    <definedName name="_____ALT1">#REF!</definedName>
    <definedName name="_____ALT11">#REF!</definedName>
    <definedName name="_____alt2">#REF!</definedName>
    <definedName name="_____ALT3">#REF!</definedName>
    <definedName name="_____ALT4">#REF!</definedName>
    <definedName name="_____ALT5">#REF!</definedName>
    <definedName name="_____ALT6">#REF!</definedName>
    <definedName name="_____ALT71">#REF!</definedName>
    <definedName name="_____ALT72">#REF!</definedName>
    <definedName name="_____ALT73">#REF!</definedName>
    <definedName name="_____B1">#REF!</definedName>
    <definedName name="_____B2">#REF!</definedName>
    <definedName name="_____B3">#REF!</definedName>
    <definedName name="_____BS1">#REF!</definedName>
    <definedName name="_____d2">#REF!</definedName>
    <definedName name="_____Dep2002">#REF!</definedName>
    <definedName name="_____e1">#REF!</definedName>
    <definedName name="_____e1_10">#REF!</definedName>
    <definedName name="_____e1_12">#REF!</definedName>
    <definedName name="_____e1_28">#REF!</definedName>
    <definedName name="_____eag200">#REF!</definedName>
    <definedName name="_____f1">#REF!</definedName>
    <definedName name="_____f1_10">#REF!</definedName>
    <definedName name="_____f1_12">#REF!</definedName>
    <definedName name="_____f1_28">#REF!</definedName>
    <definedName name="_____fad150">#REF!</definedName>
    <definedName name="_____fad200">#REF!</definedName>
    <definedName name="_____fad250">#REF!</definedName>
    <definedName name="_____fad300">#REF!</definedName>
    <definedName name="_____faf10">#REF!</definedName>
    <definedName name="_____faf1000">#REF!</definedName>
    <definedName name="_____faf11">#REF!</definedName>
    <definedName name="_____faf12">#REF!</definedName>
    <definedName name="_____faf13">#REF!</definedName>
    <definedName name="_____faf19">#REF!</definedName>
    <definedName name="_____faf2">#REF!</definedName>
    <definedName name="_____faf3">#REF!</definedName>
    <definedName name="_____faf4">#REF!</definedName>
    <definedName name="_____faf5">#REF!</definedName>
    <definedName name="_____faf6">#REF!</definedName>
    <definedName name="_____faf600">#REF!</definedName>
    <definedName name="_____faf7">#REF!</definedName>
    <definedName name="_____faf700">#REF!</definedName>
    <definedName name="_____faf9">#REF!</definedName>
    <definedName name="_____fan13">#REF!</definedName>
    <definedName name="_____fbv250">#REF!</definedName>
    <definedName name="_____FPI25">#REF!</definedName>
    <definedName name="_____FPI50">#REF!</definedName>
    <definedName name="_____FPI80">#REF!</definedName>
    <definedName name="_____fvd10">#REF!</definedName>
    <definedName name="_____fvd11">#REF!</definedName>
    <definedName name="_____fvd13">#REF!</definedName>
    <definedName name="_____fvd15">#REF!</definedName>
    <definedName name="_____fvd17">#REF!</definedName>
    <definedName name="_____fvd19">#REF!</definedName>
    <definedName name="_____fvd21">#REF!</definedName>
    <definedName name="_____fvd23">#REF!</definedName>
    <definedName name="_____fvd25">#REF!</definedName>
    <definedName name="_____fvd26">#REF!</definedName>
    <definedName name="_____fvp25">#REF!</definedName>
    <definedName name="_____fvp50">#REF!</definedName>
    <definedName name="_____fvp80">#REF!</definedName>
    <definedName name="_____fvu100">#REF!</definedName>
    <definedName name="_____fvu150">#REF!</definedName>
    <definedName name="_____fvu200">#REF!</definedName>
    <definedName name="_____fvu250">#REF!</definedName>
    <definedName name="_____fvu80">#REF!</definedName>
    <definedName name="_____g1">#REF!</definedName>
    <definedName name="_____g1_10">#REF!</definedName>
    <definedName name="_____g1_12">#REF!</definedName>
    <definedName name="_____g1_28">#REF!</definedName>
    <definedName name="_____h1">#REF!</definedName>
    <definedName name="_____h1_10">#REF!</definedName>
    <definedName name="_____h1_12">#REF!</definedName>
    <definedName name="_____h1_28">#REF!</definedName>
    <definedName name="_____k1">#REF!</definedName>
    <definedName name="_____k1_10">#REF!</definedName>
    <definedName name="_____k1_12">#REF!</definedName>
    <definedName name="_____k1_28">#REF!</definedName>
    <definedName name="_____lad150">#REF!</definedName>
    <definedName name="_____lad200">#REF!</definedName>
    <definedName name="_____lad250">#REF!</definedName>
    <definedName name="_____lad300">#REF!</definedName>
    <definedName name="_____laf1000">#REF!</definedName>
    <definedName name="_____laf600">#REF!</definedName>
    <definedName name="_____laf700">#REF!</definedName>
    <definedName name="_____LBV15">#REF!</definedName>
    <definedName name="_____lbv250">#REF!</definedName>
    <definedName name="_____LI1">#REF!</definedName>
    <definedName name="_____LI2">#REF!</definedName>
    <definedName name="_____LPI25">#REF!</definedName>
    <definedName name="_____LPI50">#REF!</definedName>
    <definedName name="_____LPI80">#REF!</definedName>
    <definedName name="_____lsd150">#REF!</definedName>
    <definedName name="_____lsd200">#REF!</definedName>
    <definedName name="_____lsd250">#REF!</definedName>
    <definedName name="_____lsd300">#REF!</definedName>
    <definedName name="_____lsd350">#REF!</definedName>
    <definedName name="_____lvd10">#REF!</definedName>
    <definedName name="_____lvd11">#REF!</definedName>
    <definedName name="_____lvd13">#REF!</definedName>
    <definedName name="_____lvd15">#REF!</definedName>
    <definedName name="_____lvd17">#REF!</definedName>
    <definedName name="_____lvd19">#REF!</definedName>
    <definedName name="_____lvd21">#REF!</definedName>
    <definedName name="_____lvd23">#REF!</definedName>
    <definedName name="_____lvd25">#REF!</definedName>
    <definedName name="_____lvd26">#REF!</definedName>
    <definedName name="_____lvd4">#REF!</definedName>
    <definedName name="_____lvd5">#REF!</definedName>
    <definedName name="_____NBV2001">#REF!</definedName>
    <definedName name="_____NBV2002">#REF!</definedName>
    <definedName name="_____NBV2003">#REF!</definedName>
    <definedName name="_____Ｎｏ２">[0]!_____Ｎｏ２</definedName>
    <definedName name="_____NO3">#REF!</definedName>
    <definedName name="_____OP1">#REF!</definedName>
    <definedName name="_____QB56">#REF!</definedName>
    <definedName name="_____QB56_10">#REF!</definedName>
    <definedName name="_____QB56_12">#REF!</definedName>
    <definedName name="_____QB56_28">#REF!</definedName>
    <definedName name="_____rvd150">#REF!</definedName>
    <definedName name="_____rvd250">#REF!</definedName>
    <definedName name="_____rvd300">#REF!</definedName>
    <definedName name="_____rvd350">#REF!</definedName>
    <definedName name="_____sep2">[0]!_____sep2</definedName>
    <definedName name="_____VAR1">#REF!</definedName>
    <definedName name="_____VAR2">#REF!</definedName>
    <definedName name="_____VAR3">#REF!</definedName>
    <definedName name="_____vd11">#REF!</definedName>
    <definedName name="_____vd13">#REF!</definedName>
    <definedName name="_____vd15">#REF!</definedName>
    <definedName name="_____vd17">#REF!</definedName>
    <definedName name="_____vd19">#REF!</definedName>
    <definedName name="_____vd21">#REF!</definedName>
    <definedName name="_____vd23">#REF!</definedName>
    <definedName name="_____vd25">#REF!</definedName>
    <definedName name="_____vd26">#REF!</definedName>
    <definedName name="_____WDV2001">#REF!</definedName>
    <definedName name="_____WDV2002">#REF!</definedName>
    <definedName name="_____WDV2003">#REF!</definedName>
    <definedName name="_____xlnm.Database">"#REF!"</definedName>
    <definedName name="_____xlnm.Database_17">"#REF!"</definedName>
    <definedName name="_____xlnm.Database_4">"#REF!"</definedName>
    <definedName name="_____xlnm.Database_6">"#REF!"</definedName>
    <definedName name="_____xlnm.Database_9">"#REF!"</definedName>
    <definedName name="_____xlnm.Print_Area">"#REF!"</definedName>
    <definedName name="_____xlnm.Print_Area_17">"#REF!"</definedName>
    <definedName name="_____xlnm.Print_Area_9">"#REF!"</definedName>
    <definedName name="_____xlnm.Print_Titles">"#REF!"</definedName>
    <definedName name="_____xlnm.Print_Titles_17">"#REF!"</definedName>
    <definedName name="_____xlnm.Print_Titles_9">"#REF!"</definedName>
    <definedName name="____A1">#REF!</definedName>
    <definedName name="____A2">#REF!</definedName>
    <definedName name="____A3">#REF!</definedName>
    <definedName name="____A4">#REF!</definedName>
    <definedName name="____ade1">#REF!</definedName>
    <definedName name="____ade10">#REF!</definedName>
    <definedName name="____ade11">#REF!</definedName>
    <definedName name="____ade12">#REF!</definedName>
    <definedName name="____ade13">#REF!</definedName>
    <definedName name="____ade14">#REF!</definedName>
    <definedName name="____ade15">#REF!</definedName>
    <definedName name="____ade16">#REF!</definedName>
    <definedName name="____ade17">#REF!</definedName>
    <definedName name="____ade18">#REF!</definedName>
    <definedName name="____ade2">#REF!</definedName>
    <definedName name="____ade3">#REF!</definedName>
    <definedName name="____ade4">#REF!</definedName>
    <definedName name="____ade5">#REF!</definedName>
    <definedName name="____ade6">#REF!</definedName>
    <definedName name="____ade7">#REF!</definedName>
    <definedName name="____ade8">#REF!</definedName>
    <definedName name="____ade9">#REF!</definedName>
    <definedName name="____B1">#REF!</definedName>
    <definedName name="____B2">#REF!</definedName>
    <definedName name="____B3">#REF!</definedName>
    <definedName name="____B5">#REF!</definedName>
    <definedName name="____BS1">#REF!</definedName>
    <definedName name="____c">#REF!</definedName>
    <definedName name="____d2">#REF!</definedName>
    <definedName name="____Dep2002">#REF!</definedName>
    <definedName name="____e1">#REF!</definedName>
    <definedName name="____e1_10">#REF!</definedName>
    <definedName name="____e1_12">#REF!</definedName>
    <definedName name="____e1_25">#REF!</definedName>
    <definedName name="____e1_28">#REF!</definedName>
    <definedName name="____eag200">#REF!</definedName>
    <definedName name="____f1">#REF!</definedName>
    <definedName name="____f1_10">#REF!</definedName>
    <definedName name="____f1_12">#REF!</definedName>
    <definedName name="____f1_25">#REF!</definedName>
    <definedName name="____f1_28">#REF!</definedName>
    <definedName name="____fad150">#REF!</definedName>
    <definedName name="____fad200">#REF!</definedName>
    <definedName name="____fad250">#REF!</definedName>
    <definedName name="____fad300">#REF!</definedName>
    <definedName name="____faf10">#REF!</definedName>
    <definedName name="____faf1000">#REF!</definedName>
    <definedName name="____faf11">#REF!</definedName>
    <definedName name="____faf12">#REF!</definedName>
    <definedName name="____faf13">#REF!</definedName>
    <definedName name="____faf19">#REF!</definedName>
    <definedName name="____faf2">#REF!</definedName>
    <definedName name="____faf3">#REF!</definedName>
    <definedName name="____faf4">#REF!</definedName>
    <definedName name="____faf5">#REF!</definedName>
    <definedName name="____faf6">#REF!</definedName>
    <definedName name="____faf600">#REF!</definedName>
    <definedName name="____faf7">#REF!</definedName>
    <definedName name="____faf700">#REF!</definedName>
    <definedName name="____faf9">#REF!</definedName>
    <definedName name="____fan13">#REF!</definedName>
    <definedName name="____fbv250">#REF!</definedName>
    <definedName name="____FPI25">#REF!</definedName>
    <definedName name="____FPI50">#REF!</definedName>
    <definedName name="____FPI80">#REF!</definedName>
    <definedName name="____fvd10">#REF!</definedName>
    <definedName name="____fvd11">#REF!</definedName>
    <definedName name="____fvd13">#REF!</definedName>
    <definedName name="____fvd15">#REF!</definedName>
    <definedName name="____fvd17">#REF!</definedName>
    <definedName name="____fvd19">#REF!</definedName>
    <definedName name="____fvd21">#REF!</definedName>
    <definedName name="____fvd23">#REF!</definedName>
    <definedName name="____fvd25">#REF!</definedName>
    <definedName name="____fvd26">#REF!</definedName>
    <definedName name="____fvp25">#REF!</definedName>
    <definedName name="____fvp50">#REF!</definedName>
    <definedName name="____fvp80">#REF!</definedName>
    <definedName name="____fvu100">#REF!</definedName>
    <definedName name="____fvu150">#REF!</definedName>
    <definedName name="____fvu200">#REF!</definedName>
    <definedName name="____fvu250">#REF!</definedName>
    <definedName name="____fvu80">#REF!</definedName>
    <definedName name="____g1">#REF!</definedName>
    <definedName name="____g1_10">#REF!</definedName>
    <definedName name="____g1_12">#REF!</definedName>
    <definedName name="____g1_25">#REF!</definedName>
    <definedName name="____g1_28">#REF!</definedName>
    <definedName name="____h1">#REF!</definedName>
    <definedName name="____h1_10">#REF!</definedName>
    <definedName name="____h1_12">#REF!</definedName>
    <definedName name="____h1_28">#REF!</definedName>
    <definedName name="____k1">#REF!</definedName>
    <definedName name="____k1_10">#REF!</definedName>
    <definedName name="____k1_12">#REF!</definedName>
    <definedName name="____k1_28">#REF!</definedName>
    <definedName name="____lad150">#REF!</definedName>
    <definedName name="____lad200">#REF!</definedName>
    <definedName name="____lad250">#REF!</definedName>
    <definedName name="____lad300">#REF!</definedName>
    <definedName name="____laf1000">#REF!</definedName>
    <definedName name="____laf600">#REF!</definedName>
    <definedName name="____laf700">#REF!</definedName>
    <definedName name="____lbv250">#REF!</definedName>
    <definedName name="____LI1">#REF!</definedName>
    <definedName name="____LI2">#REF!</definedName>
    <definedName name="____LPI25">#REF!</definedName>
    <definedName name="____LPI50">#REF!</definedName>
    <definedName name="____LPI80">#REF!</definedName>
    <definedName name="____lsd150">#REF!</definedName>
    <definedName name="____lsd200">#REF!</definedName>
    <definedName name="____lsd250">#REF!</definedName>
    <definedName name="____lsd300">#REF!</definedName>
    <definedName name="____lsd350">#REF!</definedName>
    <definedName name="____lvd10">#REF!</definedName>
    <definedName name="____lvd11">#REF!</definedName>
    <definedName name="____lvd13">#REF!</definedName>
    <definedName name="____lvd15">#REF!</definedName>
    <definedName name="____lvd17">#REF!</definedName>
    <definedName name="____lvd19">#REF!</definedName>
    <definedName name="____lvd21">#REF!</definedName>
    <definedName name="____lvd23">#REF!</definedName>
    <definedName name="____lvd25">#REF!</definedName>
    <definedName name="____lvd26">#REF!</definedName>
    <definedName name="____lvd4">#REF!</definedName>
    <definedName name="____lvd5">#REF!</definedName>
    <definedName name="____NBV2001">#REF!</definedName>
    <definedName name="____NBV2002">#REF!</definedName>
    <definedName name="____NBV2003">#REF!</definedName>
    <definedName name="____Ｎｏ２">[0]!____Ｎｏ２</definedName>
    <definedName name="____NO3">#REF!</definedName>
    <definedName name="____ok2" hidden="1">{#N/A,#N/A,FALSE,"Cover";#N/A,#N/A,FALSE,"LUMI";#N/A,#N/A,FALSE,"COMD";#N/A,#N/A,FALSE,"Valuation";#N/A,#N/A,FALSE,"Assumptions";#N/A,#N/A,FALSE,"Pooling";#N/A,#N/A,FALSE,"BalanceSheet"}</definedName>
    <definedName name="____OP1">#REF!</definedName>
    <definedName name="____QB56">#REF!</definedName>
    <definedName name="____QB56_10">#REF!</definedName>
    <definedName name="____QB56_12">#REF!</definedName>
    <definedName name="____QB56_28">#REF!</definedName>
    <definedName name="____rvd150">#REF!</definedName>
    <definedName name="____rvd250">#REF!</definedName>
    <definedName name="____rvd300">#REF!</definedName>
    <definedName name="____rvd350">#REF!</definedName>
    <definedName name="____sep2">[0]!____sep2</definedName>
    <definedName name="____SY4" hidden="1">{"Monthly6Q",#N/A,FALSE,"0614ESL"}</definedName>
    <definedName name="____SYR64" hidden="1">{"Monthly6Q",#N/A,FALSE,"0614ESL"}</definedName>
    <definedName name="____t44" hidden="1">{"Monthly6Q",#N/A,FALSE,"0614ESL"}</definedName>
    <definedName name="____VAR1">#REF!</definedName>
    <definedName name="____VAR2">#REF!</definedName>
    <definedName name="____VAR3">#REF!</definedName>
    <definedName name="____vd11">#REF!</definedName>
    <definedName name="____vd13">#REF!</definedName>
    <definedName name="____vd15">#REF!</definedName>
    <definedName name="____vd17">#REF!</definedName>
    <definedName name="____vd19">#REF!</definedName>
    <definedName name="____vd21">#REF!</definedName>
    <definedName name="____vd23">#REF!</definedName>
    <definedName name="____vd25">#REF!</definedName>
    <definedName name="____vd26">#REF!</definedName>
    <definedName name="____WDV2001">#REF!</definedName>
    <definedName name="____WDV2002">#REF!</definedName>
    <definedName name="____WDV2003">#REF!</definedName>
    <definedName name="____xlnm.Database">"#REF!"</definedName>
    <definedName name="____xlnm.Database_17">"#REF!"</definedName>
    <definedName name="____xlnm.Database_4">"#REF!"</definedName>
    <definedName name="____xlnm.Database_6">"#REF!"</definedName>
    <definedName name="____xlnm.Database_9">"#REF!"</definedName>
    <definedName name="____xlnm.Print_Area">"#REF!"</definedName>
    <definedName name="____xlnm.Print_Area_17">"#REF!"</definedName>
    <definedName name="____xlnm.Print_Area_9">"#REF!"</definedName>
    <definedName name="____xlnm.Print_Titles">"#REF!"</definedName>
    <definedName name="____xlnm.Print_Titles_17">"#REF!"</definedName>
    <definedName name="____xlnm.Print_Titles_9">"#REF!"</definedName>
    <definedName name="___041811">#REF!</definedName>
    <definedName name="___1__123Graph_ACHART_1" hidden="1">#REF!</definedName>
    <definedName name="___2__123Graph_ACHART_2" hidden="1">#REF!</definedName>
    <definedName name="___A1">#REF!</definedName>
    <definedName name="___A2">#REF!</definedName>
    <definedName name="___A3">#REF!</definedName>
    <definedName name="___A4">#REF!</definedName>
    <definedName name="___ab1" hidden="1">{#N/A,#N/A,FALSE,"SumD";#N/A,#N/A,FALSE,"ElecD";#N/A,#N/A,FALSE,"MechD";#N/A,#N/A,FALSE,"GeotD";#N/A,#N/A,FALSE,"PrcsD";#N/A,#N/A,FALSE,"TunnD";#N/A,#N/A,FALSE,"CivlD";#N/A,#N/A,FALSE,"NtwkD";#N/A,#N/A,FALSE,"EstgD";#N/A,#N/A,FALSE,"PEngD"}</definedName>
    <definedName name="___ACT1">#REF!</definedName>
    <definedName name="___ACT29">#REF!</definedName>
    <definedName name="___ACT30">#REF!</definedName>
    <definedName name="___ACT31">#REF!</definedName>
    <definedName name="___ACT32">#REF!</definedName>
    <definedName name="___ACT33">#REF!</definedName>
    <definedName name="___ACT34">#REF!</definedName>
    <definedName name="___ade1">#REF!</definedName>
    <definedName name="___ade10">#REF!</definedName>
    <definedName name="___ade11">#REF!</definedName>
    <definedName name="___ade12">#REF!</definedName>
    <definedName name="___ade13">#REF!</definedName>
    <definedName name="___ade14">#REF!</definedName>
    <definedName name="___ade15">#REF!</definedName>
    <definedName name="___ade16">#REF!</definedName>
    <definedName name="___ade17">#REF!</definedName>
    <definedName name="___ade18">#REF!</definedName>
    <definedName name="___ade2">#REF!</definedName>
    <definedName name="___ade3">#REF!</definedName>
    <definedName name="___ade4">#REF!</definedName>
    <definedName name="___ade5">#REF!</definedName>
    <definedName name="___ade6">#REF!</definedName>
    <definedName name="___ade7">#REF!</definedName>
    <definedName name="___ade8">#REF!</definedName>
    <definedName name="___ade9">#REF!</definedName>
    <definedName name="___ALT1">#REF!</definedName>
    <definedName name="___ALT11">#REF!</definedName>
    <definedName name="___alt2">#REF!</definedName>
    <definedName name="___ALT3">#REF!</definedName>
    <definedName name="___ALT4">#REF!</definedName>
    <definedName name="___ALT5">#REF!</definedName>
    <definedName name="___ALT6">#REF!</definedName>
    <definedName name="___ALT71">#REF!</definedName>
    <definedName name="___ALT72">#REF!</definedName>
    <definedName name="___ALT73">#REF!</definedName>
    <definedName name="___as1" hidden="1">{#N/A,#N/A,FALSE,"SumD";#N/A,#N/A,FALSE,"ElecD";#N/A,#N/A,FALSE,"MechD";#N/A,#N/A,FALSE,"GeotD";#N/A,#N/A,FALSE,"PrcsD";#N/A,#N/A,FALSE,"TunnD";#N/A,#N/A,FALSE,"CivlD";#N/A,#N/A,FALSE,"NtwkD";#N/A,#N/A,FALSE,"EstgD";#N/A,#N/A,FALSE,"PEngD"}</definedName>
    <definedName name="___B1">#REF!</definedName>
    <definedName name="___B2">#REF!</definedName>
    <definedName name="___B3">#REF!</definedName>
    <definedName name="___B5">#REF!</definedName>
    <definedName name="___BS1">#REF!</definedName>
    <definedName name="___c">#REF!</definedName>
    <definedName name="___d2">#REF!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Dep2002">#REF!</definedName>
    <definedName name="___e1">#REF!</definedName>
    <definedName name="___e1_10">#REF!</definedName>
    <definedName name="___e1_11">#REF!</definedName>
    <definedName name="___e1_12">#REF!</definedName>
    <definedName name="___e1_17">"#REF!"</definedName>
    <definedName name="___e1_24">#REF!</definedName>
    <definedName name="___e1_25">#REF!</definedName>
    <definedName name="___e1_26">#REF!</definedName>
    <definedName name="___e1_28">#REF!</definedName>
    <definedName name="___e1_29">#REF!</definedName>
    <definedName name="___e1_3">"#REF!"</definedName>
    <definedName name="___e1_4">"#REF!"</definedName>
    <definedName name="___e1_6">"#REF!"</definedName>
    <definedName name="___e1_9">"#REF!"</definedName>
    <definedName name="___eag200">#REF!</definedName>
    <definedName name="___EST1">#REF!</definedName>
    <definedName name="___EST2">#REF!</definedName>
    <definedName name="___EST29">#REF!</definedName>
    <definedName name="___EST30">#REF!</definedName>
    <definedName name="___EST31">#REF!</definedName>
    <definedName name="___EST32">#REF!</definedName>
    <definedName name="___EST33">#REF!</definedName>
    <definedName name="___EST34">#REF!</definedName>
    <definedName name="___f1">#REF!</definedName>
    <definedName name="___f1_10">#REF!</definedName>
    <definedName name="___f1_11">#REF!</definedName>
    <definedName name="___f1_12">#REF!</definedName>
    <definedName name="___f1_17">"#REF!"</definedName>
    <definedName name="___f1_24">#REF!</definedName>
    <definedName name="___f1_25">#REF!</definedName>
    <definedName name="___f1_26">#REF!</definedName>
    <definedName name="___f1_28">#REF!</definedName>
    <definedName name="___f1_29">#REF!</definedName>
    <definedName name="___f1_3">"#REF!"</definedName>
    <definedName name="___f1_4">"#REF!"</definedName>
    <definedName name="___f1_6">"#REF!"</definedName>
    <definedName name="___f1_9">"#REF!"</definedName>
    <definedName name="___fad150">#REF!</definedName>
    <definedName name="___fad200">#REF!</definedName>
    <definedName name="___fad250">#REF!</definedName>
    <definedName name="___fad300">#REF!</definedName>
    <definedName name="___fad375">#REF!</definedName>
    <definedName name="___faf1000">#REF!</definedName>
    <definedName name="___faf600">#REF!</definedName>
    <definedName name="___faf700">#REF!</definedName>
    <definedName name="___fan13">#REF!</definedName>
    <definedName name="___fbv250">#REF!</definedName>
    <definedName name="___fvd1">#REF!</definedName>
    <definedName name="___fvd10">#REF!</definedName>
    <definedName name="___fvd11">#REF!</definedName>
    <definedName name="___fvd13">#REF!</definedName>
    <definedName name="___fvd15">#REF!</definedName>
    <definedName name="___fvd17">#REF!</definedName>
    <definedName name="___fvd19">#REF!</definedName>
    <definedName name="___fvd21">#REF!</definedName>
    <definedName name="___fvd23">#REF!</definedName>
    <definedName name="___fvd25">#REF!</definedName>
    <definedName name="___fvd26">#REF!</definedName>
    <definedName name="___fvd3">#REF!</definedName>
    <definedName name="___fvd4">#REF!</definedName>
    <definedName name="___fvd5">#REF!</definedName>
    <definedName name="___fvd6">#REF!</definedName>
    <definedName name="___fvd8">#REF!</definedName>
    <definedName name="___fvd9">#REF!</definedName>
    <definedName name="___g1">#REF!</definedName>
    <definedName name="___g1_10">#REF!</definedName>
    <definedName name="___g1_11">#REF!</definedName>
    <definedName name="___g1_12">#REF!</definedName>
    <definedName name="___g1_17">"#REF!"</definedName>
    <definedName name="___g1_24">#REF!</definedName>
    <definedName name="___g1_25">#REF!</definedName>
    <definedName name="___g1_26">#REF!</definedName>
    <definedName name="___g1_28">#REF!</definedName>
    <definedName name="___g1_29">#REF!</definedName>
    <definedName name="___g1_3">"#REF!"</definedName>
    <definedName name="___g1_4">"#REF!"</definedName>
    <definedName name="___g1_6">"#REF!"</definedName>
    <definedName name="___g1_9">"#REF!"</definedName>
    <definedName name="___Goi8" hidden="1">{"'Sheet1'!$L$16"}</definedName>
    <definedName name="___h1">#REF!</definedName>
    <definedName name="___h1_10">#REF!</definedName>
    <definedName name="___h1_12">#REF!</definedName>
    <definedName name="___h1_17">"#REF!"</definedName>
    <definedName name="___h1_25">#REF!</definedName>
    <definedName name="___h1_28">#REF!</definedName>
    <definedName name="___h1_4">"#REF!"</definedName>
    <definedName name="___h1_6">"#REF!"</definedName>
    <definedName name="___h1_9">"#REF!"</definedName>
    <definedName name="___k1">#REF!</definedName>
    <definedName name="___k1_10">#REF!</definedName>
    <definedName name="___k1_12">#REF!</definedName>
    <definedName name="___k1_17">"#REF!"</definedName>
    <definedName name="___k1_25">#REF!</definedName>
    <definedName name="___k1_28">#REF!</definedName>
    <definedName name="___k1_4">"#REF!"</definedName>
    <definedName name="___k1_6">"#REF!"</definedName>
    <definedName name="___k1_9">"#REF!"</definedName>
    <definedName name="___lad150">#REF!</definedName>
    <definedName name="___lad200">#REF!</definedName>
    <definedName name="___lad250">#REF!</definedName>
    <definedName name="___lad300">#REF!</definedName>
    <definedName name="___lad375">#REF!</definedName>
    <definedName name="___laf1000">#REF!</definedName>
    <definedName name="___laf600">#REF!</definedName>
    <definedName name="___laf700">#REF!</definedName>
    <definedName name="___lbv250">#REF!</definedName>
    <definedName name="___LI1">#REF!</definedName>
    <definedName name="___LI2">#REF!</definedName>
    <definedName name="___lsd150">#REF!</definedName>
    <definedName name="___lsd200">#REF!</definedName>
    <definedName name="___lsd250">#REF!</definedName>
    <definedName name="___lsd300">#REF!</definedName>
    <definedName name="___lsd350">#REF!</definedName>
    <definedName name="___lvd1">#REF!</definedName>
    <definedName name="___lvd10">#REF!</definedName>
    <definedName name="___lvd11">#REF!</definedName>
    <definedName name="___lvd13">#REF!</definedName>
    <definedName name="___lvd15">#REF!</definedName>
    <definedName name="___lvd17">#REF!</definedName>
    <definedName name="___lvd19">#REF!</definedName>
    <definedName name="___lvd21">#REF!</definedName>
    <definedName name="___lvd23">#REF!</definedName>
    <definedName name="___lvd25">#REF!</definedName>
    <definedName name="___lvd26">#REF!</definedName>
    <definedName name="___lvd3">#REF!</definedName>
    <definedName name="___lvd4">#REF!</definedName>
    <definedName name="___lvd5">#REF!</definedName>
    <definedName name="___lvd6">#REF!</definedName>
    <definedName name="___lvd8">#REF!</definedName>
    <definedName name="___lvd9">#REF!</definedName>
    <definedName name="___M1">#REF!</definedName>
    <definedName name="___NBV2001">#REF!</definedName>
    <definedName name="___NBV2002">#REF!</definedName>
    <definedName name="___NBV2003">#REF!</definedName>
    <definedName name="___Ｎｏ２">[0]!___Ｎｏ２</definedName>
    <definedName name="___NO3">#REF!</definedName>
    <definedName name="___ok2" hidden="1">{#N/A,#N/A,FALSE,"Cover";#N/A,#N/A,FALSE,"LUMI";#N/A,#N/A,FALSE,"COMD";#N/A,#N/A,FALSE,"Valuation";#N/A,#N/A,FALSE,"Assumptions";#N/A,#N/A,FALSE,"Pooling";#N/A,#N/A,FALSE,"BalanceSheet"}</definedName>
    <definedName name="___old3" hidden="1">{#N/A,#N/A,FALSE,"Summary";#N/A,#N/A,FALSE,"3TJ";#N/A,#N/A,FALSE,"3TN";#N/A,#N/A,FALSE,"3TP";#N/A,#N/A,FALSE,"3SJ";#N/A,#N/A,FALSE,"3CJ";#N/A,#N/A,FALSE,"3CN";#N/A,#N/A,FALSE,"3CP";#N/A,#N/A,FALSE,"3A"}</definedName>
    <definedName name="___old5" hidden="1">{#N/A,#N/A,FALSE,"Summary";#N/A,#N/A,FALSE,"3TJ";#N/A,#N/A,FALSE,"3TN";#N/A,#N/A,FALSE,"3TP";#N/A,#N/A,FALSE,"3SJ";#N/A,#N/A,FALSE,"3CJ";#N/A,#N/A,FALSE,"3CN";#N/A,#N/A,FALSE,"3CP";#N/A,#N/A,FALSE,"3A"}</definedName>
    <definedName name="___old7" hidden="1">{#N/A,#N/A,FALSE,"Summary";#N/A,#N/A,FALSE,"3TJ";#N/A,#N/A,FALSE,"3TN";#N/A,#N/A,FALSE,"3TP";#N/A,#N/A,FALSE,"3SJ";#N/A,#N/A,FALSE,"3CJ";#N/A,#N/A,FALSE,"3CN";#N/A,#N/A,FALSE,"3CP";#N/A,#N/A,FALSE,"3A"}</definedName>
    <definedName name="___OP1">#REF!</definedName>
    <definedName name="___QB56">#REF!</definedName>
    <definedName name="___QB56_10">#REF!</definedName>
    <definedName name="___QB56_12">#REF!</definedName>
    <definedName name="___QB56_28">#REF!</definedName>
    <definedName name="___QTY1" localSheetId="14">IF(UOM=BASE,#REF!,IF(UOM=1,#REF!*VLOOKUP(#REF!,[0]!Conv,5),#REF!/VLOOKUP(#REF!,[0]!Conv,5)))</definedName>
    <definedName name="___QTY1" localSheetId="13">IF(UOM=BASE,#REF!,IF(UOM=1,#REF!*VLOOKUP(#REF!,[0]!Conv,5),#REF!/VLOOKUP(#REF!,[0]!Conv,5)))</definedName>
    <definedName name="___QTY1" localSheetId="12">IF(UOM=BASE,#REF!,IF(UOM=1,#REF!*VLOOKUP(#REF!,[0]!Conv,5),#REF!/VLOOKUP(#REF!,[0]!Conv,5)))</definedName>
    <definedName name="___QTY1" localSheetId="11">IF(UOM=BASE,#REF!,IF(UOM=1,#REF!*VLOOKUP(#REF!,[0]!Conv,5),#REF!/VLOOKUP(#REF!,[0]!Conv,5)))</definedName>
    <definedName name="___QTY1">IF(UOM=BASE,#REF!,IF(UOM=1,#REF!*VLOOKUP(#REF!,Conv,5),#REF!/VLOOKUP(#REF!,Conv,5)))</definedName>
    <definedName name="___RPT3">#REF!</definedName>
    <definedName name="___rvd150">#REF!</definedName>
    <definedName name="___rvd250">#REF!</definedName>
    <definedName name="___rvd300">#REF!</definedName>
    <definedName name="___rvd350">#REF!</definedName>
    <definedName name="___sep2">[0]!___sep2</definedName>
    <definedName name="___sf2">#REF!</definedName>
    <definedName name="___sf3">#REF!</definedName>
    <definedName name="___SY4" hidden="1">{"Monthly6Q",#N/A,FALSE,"0614ESL"}</definedName>
    <definedName name="___SYR64" hidden="1">{"Monthly6Q",#N/A,FALSE,"0614ESL"}</definedName>
    <definedName name="___t44" hidden="1">{"Monthly6Q",#N/A,FALSE,"0614ESL"}</definedName>
    <definedName name="___thinkcell_7CqcidpVEGRQ21eYCYfyg" hidden="1">#REF!</definedName>
    <definedName name="___thinkcell0hD7xbYLW06IF7dekxdn6Q" hidden="1">#REF!</definedName>
    <definedName name="___thinkcell0ox7.hZwzEKZPkMwgwCyWA" hidden="1">#REF!</definedName>
    <definedName name="___thinkcell77yGVXQRJU6SRiBBi3dhhw" hidden="1">#REF!</definedName>
    <definedName name="___thinkcell8ilNEevYR0qOgbmZubbuRQ" hidden="1">#REF!</definedName>
    <definedName name="___thinkcell9JByt4CxvEKxLF81q.Q8Ag" hidden="1">#REF!</definedName>
    <definedName name="___thinkcella7.38pENxECvf7tpZZXC0w" hidden="1">#REF!</definedName>
    <definedName name="___thinkcellaeqrbAkmQkO1.Yx8JUNmng" hidden="1">#REF!</definedName>
    <definedName name="___thinkcellAF8RgJfJ9kmRnUFp9vK7eQ" hidden="1">#REF!</definedName>
    <definedName name="___thinkcellBwj8t9uAKEejaKJwnHePjQ" hidden="1">#REF!</definedName>
    <definedName name="___thinkcellcBS0ttsvkUyaSHb2O8_exg" hidden="1">#REF!</definedName>
    <definedName name="___thinkcelldmNvcooebkq7e.S6oUDizg" hidden="1">#REF!</definedName>
    <definedName name="___thinkcellGLHWd.gwFUesIhQBQscunw" hidden="1">#REF!</definedName>
    <definedName name="___thinkcellGoepe3dJJU.3WmkaZtDBhw" hidden="1">#REF!</definedName>
    <definedName name="___thinkcellhkMAAAAAAAAAAAAAGE9zVeKxKk2vDoWL0jUlZQ" hidden="1">#REF!</definedName>
    <definedName name="___thinkcelliya3Er87ykSYaTnJM16nWw" hidden="1">#REF!</definedName>
    <definedName name="___thinkcellk8iJyq0nCkGmgqdV9LiNIg" hidden="1">#REF!</definedName>
    <definedName name="___thinkcellkGTzu6EgZ0OpCltfO0_7lQ" hidden="1">#REF!</definedName>
    <definedName name="___thinkcellKY1Pq6fky0uvbNjaijwPKw" hidden="1">#REF!</definedName>
    <definedName name="___thinkcelllR2UW5NS4EqsIJz6JiMsEQ" hidden="1">#REF!</definedName>
    <definedName name="___thinkcellMMfkhrR4TUeEIQOZkQG_vg" hidden="1">#REF!</definedName>
    <definedName name="___thinkcellP0bwBhtR50ep08VUYUnRTQ" hidden="1">#REF!</definedName>
    <definedName name="___thinkcellQ3tDNQ1jDUSgSlDQMHgBcQ" hidden="1">#REF!</definedName>
    <definedName name="___thinkcellRt3t1SgJjUGL03gdRvVKhA" hidden="1">#REF!</definedName>
    <definedName name="___thinkcelltSui1c8Px06dpnuIeXe2YA" hidden="1">#REF!</definedName>
    <definedName name="___thinkcellutnQYMXkvk6cl9yhjBgdJQ" hidden="1">#REF!</definedName>
    <definedName name="___thinkcellwaX.hEm4dUWRTynXu9WAqQ" hidden="1">#REF!</definedName>
    <definedName name="___thinkcellyM5gSwyoykCQGkLt_tPRtg" hidden="1">#REF!</definedName>
    <definedName name="___thinkcellZFAiNPRpgkSzdcr0e7YcUg" hidden="1">#REF!</definedName>
    <definedName name="___thinkcellZKHKgcfvLUu96RSP9U0eZQ" hidden="1">#REF!</definedName>
    <definedName name="___VAR1">#REF!</definedName>
    <definedName name="___VAR2">#REF!</definedName>
    <definedName name="___VAR3">#REF!</definedName>
    <definedName name="___vd11">#REF!</definedName>
    <definedName name="___vd13">#REF!</definedName>
    <definedName name="___vd15">#REF!</definedName>
    <definedName name="___vd17">#REF!</definedName>
    <definedName name="___vd19">#REF!</definedName>
    <definedName name="___vd21">#REF!</definedName>
    <definedName name="___vd23">#REF!</definedName>
    <definedName name="___vd25">#REF!</definedName>
    <definedName name="___vd26">#REF!</definedName>
    <definedName name="___WDV2001">#REF!</definedName>
    <definedName name="___WDV2002">#REF!</definedName>
    <definedName name="___WDV2003">#REF!</definedName>
    <definedName name="___xlnm.Database">"#REF!"</definedName>
    <definedName name="___xlnm.Database_17">"#REF!"</definedName>
    <definedName name="___xlnm.Database_4">"#REF!"</definedName>
    <definedName name="___xlnm.Database_6">"#REF!"</definedName>
    <definedName name="___xlnm.Database_9">"#REF!"</definedName>
    <definedName name="___xlnm.Print_Area">"#REF!"</definedName>
    <definedName name="___xlnm.Print_Area_17">"#REF!"</definedName>
    <definedName name="___xlnm.Print_Area_9">"#REF!"</definedName>
    <definedName name="___xlnm.Print_Titles">"#REF!"</definedName>
    <definedName name="___xlnm.Print_Titles_17">"#REF!"</definedName>
    <definedName name="___xlnm.Print_Titles_9">"#REF!"</definedName>
    <definedName name="__041811">#REF!</definedName>
    <definedName name="__1__123Graph_ACHART_1" hidden="1">#REF!</definedName>
    <definedName name="__10__123Graph_CCHART_4" hidden="1">#REF!</definedName>
    <definedName name="__11__123Graph_DCHART_4" hidden="1">#REF!</definedName>
    <definedName name="__12__123Graph_XCHART_1" hidden="1">#REF!</definedName>
    <definedName name="__123Graph_A" hidden="1">#REF!</definedName>
    <definedName name="__123Graph_AChart1" hidden="1">#REF!</definedName>
    <definedName name="__123Graph_AChart2" hidden="1">#REF!</definedName>
    <definedName name="__123Graph_ACURRENT" hidden="1">#REF!</definedName>
    <definedName name="__123Graph_ACURVE" hidden="1">#REF!</definedName>
    <definedName name="__123Graph_APAY" hidden="1">#REF!</definedName>
    <definedName name="__123Graph_A外装" hidden="1">#REF!</definedName>
    <definedName name="__123Graph_A躯体" hidden="1">#REF!</definedName>
    <definedName name="__123Graph_A建築" hidden="1">#REF!</definedName>
    <definedName name="__123Graph_A室内" hidden="1">#REF!</definedName>
    <definedName name="__123Graph_A土工" hidden="1">#REF!</definedName>
    <definedName name="__123Graph_A内装" hidden="1">#REF!</definedName>
    <definedName name="__123Graph_B" hidden="1">#REF!</definedName>
    <definedName name="__123Graph_BChart1" hidden="1">#REF!</definedName>
    <definedName name="__123Graph_BChart2" hidden="1">#REF!</definedName>
    <definedName name="__123Graph_BCURRENT" hidden="1">#REF!</definedName>
    <definedName name="__123Graph_C" hidden="1">#REF!</definedName>
    <definedName name="__123Graph_CChart1" hidden="1">#REF!</definedName>
    <definedName name="__123Graph_CChart2" hidden="1">#REF!</definedName>
    <definedName name="__123Graph_CCurrent" hidden="1">#REF!</definedName>
    <definedName name="__123Graph_D" hidden="1">#REF!</definedName>
    <definedName name="__123Graph_DChart1" hidden="1">#REF!</definedName>
    <definedName name="__123Graph_DChart2" hidden="1">#REF!</definedName>
    <definedName name="__123Graph_DCurrent" hidden="1">#REF!</definedName>
    <definedName name="__123Graph_E" hidden="1">#REF!</definedName>
    <definedName name="__123Graph_EChart1" hidden="1">#REF!</definedName>
    <definedName name="__123Graph_EChart2" hidden="1">#REF!</definedName>
    <definedName name="__123Graph_ECurrent" hidden="1">#REF!</definedName>
    <definedName name="__123Graph_F" hidden="1">#REF!</definedName>
    <definedName name="__123Graph_FChart1" hidden="1">#REF!</definedName>
    <definedName name="__123Graph_FChart2" hidden="1">#REF!</definedName>
    <definedName name="__123Graph_FCurrent" hidden="1">#REF!</definedName>
    <definedName name="__123Graph_X" hidden="1">#REF!</definedName>
    <definedName name="__123Graph_XCURRENT" hidden="1">#REF!</definedName>
    <definedName name="__123Graph_XCURVE" hidden="1">#REF!</definedName>
    <definedName name="__123Graph_XPAY" hidden="1">#REF!</definedName>
    <definedName name="__123Graph_X外装" hidden="1">#REF!</definedName>
    <definedName name="__123Graph_X躯体" hidden="1">#REF!</definedName>
    <definedName name="__123Graph_X建築" hidden="1">#REF!</definedName>
    <definedName name="__123Graph_X室内" hidden="1">#REF!</definedName>
    <definedName name="__123Graph_X土工" hidden="1">#REF!</definedName>
    <definedName name="__123Graph_X内装" hidden="1">#REF!</definedName>
    <definedName name="__13__123Graph_XCHART_2" hidden="1">#REF!</definedName>
    <definedName name="__14__123Graph_XCHART_3" hidden="1">#REF!</definedName>
    <definedName name="__15__123Graph_XCHART_4" hidden="1">#REF!</definedName>
    <definedName name="__2__123Graph_ACHART_2" hidden="1">#REF!</definedName>
    <definedName name="__3__123Graph_ACHART_3" hidden="1">#REF!</definedName>
    <definedName name="__4__123Graph_ACHART_4" hidden="1">#REF!</definedName>
    <definedName name="__4関西VC4淡路NDB">#REF!</definedName>
    <definedName name="__5__123Graph_BCHART_1" hidden="1">#REF!</definedName>
    <definedName name="__6__123Graph_BCHART_2" hidden="1">#REF!</definedName>
    <definedName name="__7__123Graph_BCHART_3" hidden="1">#REF!</definedName>
    <definedName name="__8__123Graph_BCHART_4" hidden="1">#REF!</definedName>
    <definedName name="__9__123Graph_CCHART_3" hidden="1">#REF!</definedName>
    <definedName name="__9__123Graph_Cグラフ_20A" hidden="1">#REF!</definedName>
    <definedName name="__A1">#REF!</definedName>
    <definedName name="__A2">#REF!</definedName>
    <definedName name="__A3">#REF!</definedName>
    <definedName name="__A4">#REF!</definedName>
    <definedName name="__ACT1">#REF!</definedName>
    <definedName name="__ACT29">#REF!</definedName>
    <definedName name="__ACT30">#REF!</definedName>
    <definedName name="__ACT31">#REF!</definedName>
    <definedName name="__ACT32">#REF!</definedName>
    <definedName name="__ACT33">#REF!</definedName>
    <definedName name="__ACT34">#REF!</definedName>
    <definedName name="__ade1">#REF!</definedName>
    <definedName name="__ade10">#REF!</definedName>
    <definedName name="__ade11">#REF!</definedName>
    <definedName name="__ade12">#REF!</definedName>
    <definedName name="__ade13">#REF!</definedName>
    <definedName name="__ade14">#REF!</definedName>
    <definedName name="__ade15">#REF!</definedName>
    <definedName name="__ade16">#REF!</definedName>
    <definedName name="__ade17">#REF!</definedName>
    <definedName name="__ade18">#REF!</definedName>
    <definedName name="__ade2">#REF!</definedName>
    <definedName name="__ade3">#REF!</definedName>
    <definedName name="__ade4">#REF!</definedName>
    <definedName name="__ade5">#REF!</definedName>
    <definedName name="__ade6">#REF!</definedName>
    <definedName name="__ade7">#REF!</definedName>
    <definedName name="__ade8">#REF!</definedName>
    <definedName name="__ade9">#REF!</definedName>
    <definedName name="__all1">#REF!</definedName>
    <definedName name="__ALT1">#REF!</definedName>
    <definedName name="__ALT11">#REF!</definedName>
    <definedName name="__alt2">#REF!</definedName>
    <definedName name="__ALT3">#REF!</definedName>
    <definedName name="__ALT4">#REF!</definedName>
    <definedName name="__ALT5">#REF!</definedName>
    <definedName name="__ALT6">#REF!</definedName>
    <definedName name="__ALT71">#REF!</definedName>
    <definedName name="__ALT72">#REF!</definedName>
    <definedName name="__ALT73">#REF!</definedName>
    <definedName name="__B1">#REF!</definedName>
    <definedName name="__B2">#REF!</definedName>
    <definedName name="__B3">#REF!</definedName>
    <definedName name="__B5">#REF!</definedName>
    <definedName name="__BMA_Cnfg_Export_Table">#REF!</definedName>
    <definedName name="__BMA_Gbx_Accuracy">#REF!</definedName>
    <definedName name="__BMA_Gbx_CBUCurrency">#REF!</definedName>
    <definedName name="__BMA_Gbx_CBUID">#REF!</definedName>
    <definedName name="__BMA_Gbx_CBUName">#REF!</definedName>
    <definedName name="__BMA_Gbx_Cnfg_BMAFrmClear">#REF!</definedName>
    <definedName name="__BMA_Gbx_Cnfg_Pack_Setup_Table">#REF!</definedName>
    <definedName name="__BMA_Gbx_Cnfg_Pack_Setup_WSList">#REF!</definedName>
    <definedName name="__BMA_Gbx_Cnfg_PackGen_Ready">#REF!</definedName>
    <definedName name="__BMA_Gbx_Cnfg_PackGenerated">#REF!</definedName>
    <definedName name="__BMA_Gbx_Print_Area_IDX_1Page">#REF!</definedName>
    <definedName name="__BMA_Gbx_Print_Area_IDX_CenHor">#REF!</definedName>
    <definedName name="__BMA_Gbx_Print_Area_IDX_CenVer">#REF!</definedName>
    <definedName name="__BMA_Gbx_Print_Area_IDX_CheckBox">#REF!</definedName>
    <definedName name="__BMA_Gbx_Print_Area_IDX_ChkBoxLabel">#REF!</definedName>
    <definedName name="__BMA_Gbx_Print_Area_IDX_CHKSel">#REF!</definedName>
    <definedName name="__BMA_Gbx_Print_Area_IDX_CHKTag">#REF!</definedName>
    <definedName name="__BMA_Gbx_Print_Area_IDX_Orient">#REF!</definedName>
    <definedName name="__BMA_Gbx_Print_Area_IDX_PageNo">#REF!</definedName>
    <definedName name="__BMA_Gbx_Print_Area_IDX_PGECnt">#REF!</definedName>
    <definedName name="__BMA_Gbx_Print_Area_IDX_PRGrid">#REF!</definedName>
    <definedName name="__BMA_Gbx_Print_Area_IDX_RepeatCol">#REF!</definedName>
    <definedName name="__BMA_Gbx_Print_Area_IDX_RepeatRow">#REF!</definedName>
    <definedName name="__BMA_Gbx_Print_Area_IDX_RngBR">#REF!</definedName>
    <definedName name="__BMA_Gbx_Print_Area_IDX_RngTL">#REF!</definedName>
    <definedName name="__BMA_Gbx_Print_Area_IDX_ROWCnt">#REF!</definedName>
    <definedName name="__BMA_Gbx_Print_Area_IDX_WSName">#REF!</definedName>
    <definedName name="__BMA_Gbx_Print_Area_Key">#REF!</definedName>
    <definedName name="__BMA_Gbx_Print_Area_Table">#REF!</definedName>
    <definedName name="__BMA_Gbx_Print_BlckWhte">#REF!</definedName>
    <definedName name="__BMA_Gbx_Print_Draft">#REF!</definedName>
    <definedName name="__BMA_Gbx_Print_Footer">#REF!</definedName>
    <definedName name="__BMA_Gbx_Print_Header">#REF!</definedName>
    <definedName name="__BMA_Gbx_Print_Lines_Land">#REF!</definedName>
    <definedName name="__BMA_Gbx_Print_Lines_Port">#REF!</definedName>
    <definedName name="__BMA_Gbx_Print_Pages_Key">#REF!</definedName>
    <definedName name="__BMA_Gbx_Print_Pages_Table">#REF!</definedName>
    <definedName name="__BMA_Gbx_Print_Preview">#REF!</definedName>
    <definedName name="__BMA_Gbx_Print_Quality">#REF!</definedName>
    <definedName name="__BMA_Gbx_PrintPage_Count">#REF!</definedName>
    <definedName name="__BMA_Gbx_PrintPage_Current">#REF!</definedName>
    <definedName name="__BMA_Gbx_PrintPage_End">#REF!</definedName>
    <definedName name="__BMA_Gbx_PrintPage_Start">#REF!</definedName>
    <definedName name="__BMA_Gbx_ReportPeriod">#REF!</definedName>
    <definedName name="__BMA_Gbx_ReportYear">#REF!</definedName>
    <definedName name="__BMA_Gbx_RepPeriod_Full">#REF!</definedName>
    <definedName name="__BMA_Gbx_RepPeriod_MMYY">#REF!</definedName>
    <definedName name="__BMA_Gbx_SAP_CBU_Key">#REF!</definedName>
    <definedName name="__BMA_Gbx_SAP_CBU_Table">#REF!</definedName>
    <definedName name="__BMA_Gbx_Version">#REF!</definedName>
    <definedName name="__BMA_OB_Group_Key">#REF!</definedName>
    <definedName name="__BMA_OB_Group_Table">#REF!</definedName>
    <definedName name="__BMA_OB_Group_Value">#REF!</definedName>
    <definedName name="__BMA_OB_Local_Key">#REF!</definedName>
    <definedName name="__BMA_OB_Local_Table">#REF!</definedName>
    <definedName name="__BMA_OB_Local_Value">#REF!</definedName>
    <definedName name="__BMA_Static_TrueFalse">#REF!</definedName>
    <definedName name="__BMA_Xtract_CurYr">#REF!</definedName>
    <definedName name="__BMA_Xtract_CurYr_Key">#REF!</definedName>
    <definedName name="__BMA_Xtract_PrvYr">#REF!</definedName>
    <definedName name="__BMA_Xtract_PrvYr_Key">#REF!</definedName>
    <definedName name="__BS1">#REF!</definedName>
    <definedName name="__c">#REF!</definedName>
    <definedName name="__d2">#REF!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p2002">#REF!</definedName>
    <definedName name="__e1">#REF!</definedName>
    <definedName name="__e1_10">#REF!</definedName>
    <definedName name="__e1_11">#REF!</definedName>
    <definedName name="__e1_12">#REF!</definedName>
    <definedName name="__e1_17">"#REF!"</definedName>
    <definedName name="__e1_24">#REF!</definedName>
    <definedName name="__e1_25">#REF!</definedName>
    <definedName name="__e1_26">#REF!</definedName>
    <definedName name="__e1_28">#REF!</definedName>
    <definedName name="__e1_29">#REF!</definedName>
    <definedName name="__e1_3">"#REF!"</definedName>
    <definedName name="__e1_4">"#REF!"</definedName>
    <definedName name="__e1_6">"#REF!"</definedName>
    <definedName name="__e1_9">"#REF!"</definedName>
    <definedName name="__eag200">#REF!</definedName>
    <definedName name="__EST1">#REF!</definedName>
    <definedName name="__EST2">#REF!</definedName>
    <definedName name="__EST29">#REF!</definedName>
    <definedName name="__EST30">#REF!</definedName>
    <definedName name="__EST31">#REF!</definedName>
    <definedName name="__EST32">#REF!</definedName>
    <definedName name="__EST33">#REF!</definedName>
    <definedName name="__EST34">#REF!</definedName>
    <definedName name="__f1">#REF!</definedName>
    <definedName name="__f1_10">#REF!</definedName>
    <definedName name="__f1_11">#REF!</definedName>
    <definedName name="__f1_12">#REF!</definedName>
    <definedName name="__f1_17">"#REF!"</definedName>
    <definedName name="__f1_24">#REF!</definedName>
    <definedName name="__f1_25">#REF!</definedName>
    <definedName name="__f1_26">#REF!</definedName>
    <definedName name="__f1_28">#REF!</definedName>
    <definedName name="__f1_29">#REF!</definedName>
    <definedName name="__f1_3">"#REF!"</definedName>
    <definedName name="__f1_4">"#REF!"</definedName>
    <definedName name="__f1_6">"#REF!"</definedName>
    <definedName name="__f1_9">"#REF!"</definedName>
    <definedName name="__fad150">#REF!</definedName>
    <definedName name="__fad200">#REF!</definedName>
    <definedName name="__fad250">#REF!</definedName>
    <definedName name="__fad300">#REF!</definedName>
    <definedName name="__fad375">#REF!</definedName>
    <definedName name="__faf10">#REF!</definedName>
    <definedName name="__faf1000">#REF!</definedName>
    <definedName name="__faf11">#REF!</definedName>
    <definedName name="__faf12">#REF!</definedName>
    <definedName name="__faf13">#REF!</definedName>
    <definedName name="__faf19">#REF!</definedName>
    <definedName name="__faf2">#REF!</definedName>
    <definedName name="__faf3">#REF!</definedName>
    <definedName name="__faf4">#REF!</definedName>
    <definedName name="__faf5">#REF!</definedName>
    <definedName name="__faf6">#REF!</definedName>
    <definedName name="__faf600">#REF!</definedName>
    <definedName name="__faf7">#REF!</definedName>
    <definedName name="__faf700">#REF!</definedName>
    <definedName name="__faf9">#REF!</definedName>
    <definedName name="__fan13">#REF!</definedName>
    <definedName name="__fbv250">#REF!</definedName>
    <definedName name="__FDS_HYPERLINK_TOGGLE_STATE__" hidden="1">"ON"</definedName>
    <definedName name="__FDS_UNIQUE_RANGE_ID_GENERATOR_COUNTER" hidden="1">1</definedName>
    <definedName name="__FPI25">#REF!</definedName>
    <definedName name="__FPI50">#REF!</definedName>
    <definedName name="__FPI80">#REF!</definedName>
    <definedName name="__ＦＲＣ2" hidden="1">{"'Monthly'!$C$4:$U$31"}</definedName>
    <definedName name="__FRC3" hidden="1">{"'Monthly'!$C$4:$U$31"}</definedName>
    <definedName name="__FRC4" hidden="1">{"'Monthly'!$C$4:$U$31"}</definedName>
    <definedName name="__FRC6" hidden="1">{"'Monthly'!$C$4:$U$31"}</definedName>
    <definedName name="__fvd1">#REF!</definedName>
    <definedName name="__fvd10">#REF!</definedName>
    <definedName name="__fvd11">#REF!</definedName>
    <definedName name="__fvd13">#REF!</definedName>
    <definedName name="__fvd15">#REF!</definedName>
    <definedName name="__fvd17">#REF!</definedName>
    <definedName name="__fvd19">#REF!</definedName>
    <definedName name="__fvd21">#REF!</definedName>
    <definedName name="__fvd23">#REF!</definedName>
    <definedName name="__fvd25">#REF!</definedName>
    <definedName name="__fvd26">#REF!</definedName>
    <definedName name="__fvd3">#REF!</definedName>
    <definedName name="__fvd4">#REF!</definedName>
    <definedName name="__fvd5">#REF!</definedName>
    <definedName name="__fvd6">#REF!</definedName>
    <definedName name="__fvd8">#REF!</definedName>
    <definedName name="__fvd9">#REF!</definedName>
    <definedName name="__fvp25">#REF!</definedName>
    <definedName name="__fvp50">#REF!</definedName>
    <definedName name="__fvp80">#REF!</definedName>
    <definedName name="__fvu100">#REF!</definedName>
    <definedName name="__fvu150">#REF!</definedName>
    <definedName name="__fvu200">#REF!</definedName>
    <definedName name="__fvu250">#REF!</definedName>
    <definedName name="__fvu80">#REF!</definedName>
    <definedName name="__g1">#REF!</definedName>
    <definedName name="__g1_10">#REF!</definedName>
    <definedName name="__g1_11">#REF!</definedName>
    <definedName name="__g1_12">#REF!</definedName>
    <definedName name="__g1_17">"#REF!"</definedName>
    <definedName name="__g1_24">#REF!</definedName>
    <definedName name="__g1_25">#REF!</definedName>
    <definedName name="__g1_26">#REF!</definedName>
    <definedName name="__g1_28">#REF!</definedName>
    <definedName name="__g1_29">#REF!</definedName>
    <definedName name="__g1_3">"#REF!"</definedName>
    <definedName name="__g1_4">"#REF!"</definedName>
    <definedName name="__g1_6">"#REF!"</definedName>
    <definedName name="__g1_9">"#REF!"</definedName>
    <definedName name="__Goi8" hidden="1">{"'Sheet1'!$L$16"}</definedName>
    <definedName name="__h1">#REF!</definedName>
    <definedName name="__h1_12">#REF!</definedName>
    <definedName name="__h1_17">"#REF!"</definedName>
    <definedName name="__h1_28">#REF!</definedName>
    <definedName name="__h1_4">"#REF!"</definedName>
    <definedName name="__h1_6">"#REF!"</definedName>
    <definedName name="__h1_9">"#REF!"</definedName>
    <definedName name="__JNL1">#REF!</definedName>
    <definedName name="__JNL2">#REF!</definedName>
    <definedName name="__k1">#REF!</definedName>
    <definedName name="__k1_12">#REF!</definedName>
    <definedName name="__k1_17">"#REF!"</definedName>
    <definedName name="__k1_28">#REF!</definedName>
    <definedName name="__k1_4">"#REF!"</definedName>
    <definedName name="__k1_6">"#REF!"</definedName>
    <definedName name="__k1_9">"#REF!"</definedName>
    <definedName name="__key1" hidden="1">#REF!</definedName>
    <definedName name="__key2" hidden="1">#REF!</definedName>
    <definedName name="__l">#REF!</definedName>
    <definedName name="__lad150">#REF!</definedName>
    <definedName name="__lad200">#REF!</definedName>
    <definedName name="__lad250">#REF!</definedName>
    <definedName name="__lad300">#REF!</definedName>
    <definedName name="__lad375">#REF!</definedName>
    <definedName name="__laf1000">#REF!</definedName>
    <definedName name="__laf600">#REF!</definedName>
    <definedName name="__laf700">#REF!</definedName>
    <definedName name="__LBV15">#REF!</definedName>
    <definedName name="__lbv250">#REF!</definedName>
    <definedName name="__LI1">#REF!</definedName>
    <definedName name="__LI2">#REF!</definedName>
    <definedName name="__LID32">#REF!</definedName>
    <definedName name="__LPI25">#REF!</definedName>
    <definedName name="__LPI50">#REF!</definedName>
    <definedName name="__LPI80">#REF!</definedName>
    <definedName name="__lsd150">#REF!</definedName>
    <definedName name="__lsd200">#REF!</definedName>
    <definedName name="__lsd250">#REF!</definedName>
    <definedName name="__lsd300">#REF!</definedName>
    <definedName name="__lsd350">#REF!</definedName>
    <definedName name="__lvd1">#REF!</definedName>
    <definedName name="__lvd10">#REF!</definedName>
    <definedName name="__lvd11">#REF!</definedName>
    <definedName name="__lvd13">#REF!</definedName>
    <definedName name="__lvd15">#REF!</definedName>
    <definedName name="__lvd17">#REF!</definedName>
    <definedName name="__lvd19">#REF!</definedName>
    <definedName name="__lvd21">#REF!</definedName>
    <definedName name="__lvd23">#REF!</definedName>
    <definedName name="__lvd25">#REF!</definedName>
    <definedName name="__lvd26">#REF!</definedName>
    <definedName name="__lvd3">#REF!</definedName>
    <definedName name="__lvd4">#REF!</definedName>
    <definedName name="__lvd5">#REF!</definedName>
    <definedName name="__lvd6">#REF!</definedName>
    <definedName name="__lvd8">#REF!</definedName>
    <definedName name="__lvd9">#REF!</definedName>
    <definedName name="__m">#REF!</definedName>
    <definedName name="__NBV2001">#REF!</definedName>
    <definedName name="__NBV2002">#REF!</definedName>
    <definedName name="__NBV2003">#REF!</definedName>
    <definedName name="__Ｎｏ２">[0]!__Ｎｏ２</definedName>
    <definedName name="__NO3">#REF!</definedName>
    <definedName name="__ok2" hidden="1">{#N/A,#N/A,FALSE,"Cover";#N/A,#N/A,FALSE,"LUMI";#N/A,#N/A,FALSE,"COMD";#N/A,#N/A,FALSE,"Valuation";#N/A,#N/A,FALSE,"Assumptions";#N/A,#N/A,FALSE,"Pooling";#N/A,#N/A,FALSE,"BalanceSheet"}</definedName>
    <definedName name="__old2">#REF!</definedName>
    <definedName name="__old4">#REF!</definedName>
    <definedName name="__old6">#REF!</definedName>
    <definedName name="__OP1">#REF!</definedName>
    <definedName name="__PAV50">#REF!</definedName>
    <definedName name="__PBV15">#REF!</definedName>
    <definedName name="__PCV100">#REF!</definedName>
    <definedName name="__PCV25">#REF!</definedName>
    <definedName name="__PGV15">#REF!</definedName>
    <definedName name="__PGV20">#REF!</definedName>
    <definedName name="__PGV25">#REF!</definedName>
    <definedName name="__PGV50">#REF!</definedName>
    <definedName name="__pgv65">#REF!</definedName>
    <definedName name="__Print_Area_MI">#REF!</definedName>
    <definedName name="__QB56">#REF!</definedName>
    <definedName name="__QB56_10">#REF!</definedName>
    <definedName name="__QB56_12">#REF!</definedName>
    <definedName name="__QB56_28">#REF!</definedName>
    <definedName name="__r">#REF!</definedName>
    <definedName name="__RPT3">#REF!</definedName>
    <definedName name="__rvd150">#REF!</definedName>
    <definedName name="__rvd250">#REF!</definedName>
    <definedName name="__rvd300">#REF!</definedName>
    <definedName name="__rvd350">#REF!</definedName>
    <definedName name="__SDP100">#REF!</definedName>
    <definedName name="__SDP150">#REF!</definedName>
    <definedName name="__SDP200">#REF!</definedName>
    <definedName name="__SDP250">#REF!</definedName>
    <definedName name="__SDP300">#REF!</definedName>
    <definedName name="__sep2">[0]!__sep2</definedName>
    <definedName name="__sf2">#REF!</definedName>
    <definedName name="__sf3">#REF!</definedName>
    <definedName name="__sort" hidden="1">#REF!</definedName>
    <definedName name="__SY4" hidden="1">{"Monthly6Q",#N/A,FALSE,"0614ESL"}</definedName>
    <definedName name="__SYR64" hidden="1">{"Monthly6Q",#N/A,FALSE,"0614ESL"}</definedName>
    <definedName name="__t44" hidden="1">{"Monthly6Q",#N/A,FALSE,"0614ESL"}</definedName>
    <definedName name="__VAR1">#REF!</definedName>
    <definedName name="__VAR2">#REF!</definedName>
    <definedName name="__VAR3">#REF!</definedName>
    <definedName name="__vd11">#REF!</definedName>
    <definedName name="__vd13">#REF!</definedName>
    <definedName name="__vd15">#REF!</definedName>
    <definedName name="__vd17">#REF!</definedName>
    <definedName name="__vd19">#REF!</definedName>
    <definedName name="__vd21">#REF!</definedName>
    <definedName name="__vd23">#REF!</definedName>
    <definedName name="__vd25">#REF!</definedName>
    <definedName name="__vd26">#REF!</definedName>
    <definedName name="__WDV2001">#REF!</definedName>
    <definedName name="__WDV2002">#REF!</definedName>
    <definedName name="__WDV2003">#REF!</definedName>
    <definedName name="__wrn2" hidden="1">{"Assump1",#N/A,TRUE,"Assumptions";"Assump2",#N/A,TRUE,"Assumptions"}</definedName>
    <definedName name="__xlnm.Database">"#REF!"</definedName>
    <definedName name="__xlnm.Database_17">"#REF!"</definedName>
    <definedName name="__xlnm.Database_4">"#REF!"</definedName>
    <definedName name="__xlnm.Database_6">"#REF!"</definedName>
    <definedName name="__xlnm.Database_9">"#REF!"</definedName>
    <definedName name="__xlnm.Print_Area">"#REF!"</definedName>
    <definedName name="__xlnm.Print_Area_17">"#REF!"</definedName>
    <definedName name="__xlnm.Print_Area_9">"#REF!"</definedName>
    <definedName name="__xlnm.Print_Titles">"#REF!"</definedName>
    <definedName name="__xlnm.Print_Titles_17">"#REF!"</definedName>
    <definedName name="__xlnm.Print_Titles_9">"#REF!"</definedName>
    <definedName name="_\T_">#REF!</definedName>
    <definedName name="_\V_">#REF!</definedName>
    <definedName name="_\W_">#REF!</definedName>
    <definedName name="_0221基本">#REF!</definedName>
    <definedName name="_0221受注">#REF!</definedName>
    <definedName name="_0221発注">#REF!</definedName>
    <definedName name="_041811">#REF!</definedName>
    <definedName name="_1">#REF!</definedName>
    <definedName name="_1_">#REF!</definedName>
    <definedName name="_1___123Graph_Aグラフ_20A" hidden="1">#REF!</definedName>
    <definedName name="_1__123Graph_ACHART_1" hidden="1">#REF!</definedName>
    <definedName name="_1_0__123Grap" hidden="1">#REF!</definedName>
    <definedName name="_1_0_K" hidden="1">#REF!</definedName>
    <definedName name="_1_10">#REF!</definedName>
    <definedName name="_1_12">#REF!</definedName>
    <definedName name="_1_25">#REF!</definedName>
    <definedName name="_1_a_1">"#REF!"</definedName>
    <definedName name="_10__123Graph_CCHART_4" hidden="1">#REF!</definedName>
    <definedName name="_10__123Graph_Dグラフ_20A" hidden="1">#REF!</definedName>
    <definedName name="_10_28_08">#REF!</definedName>
    <definedName name="_10_g_9_1">"#REF!"</definedName>
    <definedName name="_1011__123Graph_ECHART_22" hidden="1">#REF!</definedName>
    <definedName name="_1012__123Graph_FCHART_14" hidden="1">#REF!</definedName>
    <definedName name="_1052__123Graph_FCHART_15" hidden="1">#REF!</definedName>
    <definedName name="_1092__123Graph_FCHART_16" hidden="1">#REF!</definedName>
    <definedName name="_10A率">#REF!</definedName>
    <definedName name="_10B率">#REF!</definedName>
    <definedName name="_10C率">#REF!</definedName>
    <definedName name="_10D率">#REF!</definedName>
    <definedName name="_10GATU">#REF!</definedName>
    <definedName name="_10管径">#REF!</definedName>
    <definedName name="_10配管名">#REF!</definedName>
    <definedName name="_11__123Graph_DCHART_4" hidden="1">#REF!</definedName>
    <definedName name="_11__123Graph_Eグラフ_20A" hidden="1">#REF!</definedName>
    <definedName name="_11_h_1">"#REF!"</definedName>
    <definedName name="_1132__123Graph_FCHART_17" hidden="1">#REF!</definedName>
    <definedName name="_1172__123Graph_FCHART_22" hidden="1">#REF!</definedName>
    <definedName name="_1173__123Graph_XCHART_13" hidden="1">#REF!</definedName>
    <definedName name="_1174__123Graph_XCHART_14" hidden="1">#REF!</definedName>
    <definedName name="_11A率">#REF!</definedName>
    <definedName name="_11B率">#REF!</definedName>
    <definedName name="_11C率">#REF!</definedName>
    <definedName name="_11D率">#REF!</definedName>
    <definedName name="_11GATU">#REF!</definedName>
    <definedName name="_11管径">#REF!</definedName>
    <definedName name="_11配管名">#REF!</definedName>
    <definedName name="_12__123Graph_Dグラフ_20A" hidden="1">#REF!</definedName>
    <definedName name="_12__123Graph_Fグラフ_20A" hidden="1">#REF!</definedName>
    <definedName name="_12__123Graph_XCHART_1" hidden="1">#REF!</definedName>
    <definedName name="_12_h_9_1">"#REF!"</definedName>
    <definedName name="_1214__123Graph_XCHART_15" hidden="1">#REF!</definedName>
    <definedName name="_122__123Graph_ACHART_16" hidden="1">#REF!</definedName>
    <definedName name="_123aGraph_Achart12" hidden="1">#REF!</definedName>
    <definedName name="_1254__123Graph_XCHART_16" hidden="1">#REF!</definedName>
    <definedName name="_12924">#REF!</definedName>
    <definedName name="_12927">#REF!</definedName>
    <definedName name="_12930">#REF!</definedName>
    <definedName name="_12931">#REF!</definedName>
    <definedName name="_12933">#REF!</definedName>
    <definedName name="_12939">#REF!</definedName>
    <definedName name="_1294__123Graph_XCHART_17" hidden="1">#REF!</definedName>
    <definedName name="_12942">#REF!</definedName>
    <definedName name="_12943">#REF!</definedName>
    <definedName name="_12945">#REF!</definedName>
    <definedName name="_12946">#REF!</definedName>
    <definedName name="_12949">#REF!</definedName>
    <definedName name="_12951">#REF!</definedName>
    <definedName name="_12954">#REF!</definedName>
    <definedName name="_12955">#REF!</definedName>
    <definedName name="_12959">#REF!</definedName>
    <definedName name="_12962">#REF!</definedName>
    <definedName name="_12963">#REF!</definedName>
    <definedName name="_12968">#REF!</definedName>
    <definedName name="_12969">#REF!</definedName>
    <definedName name="_12972">#REF!</definedName>
    <definedName name="_12975">#REF!</definedName>
    <definedName name="_12978">#REF!</definedName>
    <definedName name="_12979">#REF!</definedName>
    <definedName name="_12981">#REF!</definedName>
    <definedName name="_12987">#REF!</definedName>
    <definedName name="_12990">#REF!</definedName>
    <definedName name="_12991">#REF!</definedName>
    <definedName name="_12993">#REF!</definedName>
    <definedName name="_12994">#REF!</definedName>
    <definedName name="_12997">#REF!</definedName>
    <definedName name="_12999">#REF!</definedName>
    <definedName name="_12GATU">#REF!</definedName>
    <definedName name="_13__123Graph_XCHART_2" hidden="1">#REF!</definedName>
    <definedName name="_13_k_1">"#REF!"</definedName>
    <definedName name="_13002">#REF!</definedName>
    <definedName name="_13003">#REF!</definedName>
    <definedName name="_13007">#REF!</definedName>
    <definedName name="_13010">#REF!</definedName>
    <definedName name="_13011">#REF!</definedName>
    <definedName name="_13016">#REF!</definedName>
    <definedName name="_13017">#REF!</definedName>
    <definedName name="_13020">#REF!</definedName>
    <definedName name="_13023">#REF!</definedName>
    <definedName name="_13026">#REF!</definedName>
    <definedName name="_13027">#REF!</definedName>
    <definedName name="_13029">#REF!</definedName>
    <definedName name="_13035">#REF!</definedName>
    <definedName name="_13038">#REF!</definedName>
    <definedName name="_13039">#REF!</definedName>
    <definedName name="_13041">#REF!</definedName>
    <definedName name="_13042">#REF!</definedName>
    <definedName name="_13045">#REF!</definedName>
    <definedName name="_13047">#REF!</definedName>
    <definedName name="_13050">#REF!</definedName>
    <definedName name="_13051">#REF!</definedName>
    <definedName name="_13055">#REF!</definedName>
    <definedName name="_13058">#REF!</definedName>
    <definedName name="_13059">#REF!</definedName>
    <definedName name="_13064">#REF!</definedName>
    <definedName name="_13065">#REF!</definedName>
    <definedName name="_13068">#REF!</definedName>
    <definedName name="_13071">#REF!</definedName>
    <definedName name="_13074">#REF!</definedName>
    <definedName name="_13075">#REF!</definedName>
    <definedName name="_13077">#REF!</definedName>
    <definedName name="_13083">#REF!</definedName>
    <definedName name="_13086">#REF!</definedName>
    <definedName name="_13087">#REF!</definedName>
    <definedName name="_13089">#REF!</definedName>
    <definedName name="_13090">#REF!</definedName>
    <definedName name="_13093">#REF!</definedName>
    <definedName name="_13095">#REF!</definedName>
    <definedName name="_13098">#REF!</definedName>
    <definedName name="_13099">#REF!</definedName>
    <definedName name="_13103">#REF!</definedName>
    <definedName name="_13106">#REF!</definedName>
    <definedName name="_13107">#REF!</definedName>
    <definedName name="_13112">#REF!</definedName>
    <definedName name="_13113">#REF!</definedName>
    <definedName name="_13116">#REF!</definedName>
    <definedName name="_13119">#REF!</definedName>
    <definedName name="_13122">#REF!</definedName>
    <definedName name="_13123">#REF!</definedName>
    <definedName name="_13125">#REF!</definedName>
    <definedName name="_13131">#REF!</definedName>
    <definedName name="_13134">#REF!</definedName>
    <definedName name="_13135">#REF!</definedName>
    <definedName name="_13137">#REF!</definedName>
    <definedName name="_13138">#REF!</definedName>
    <definedName name="_13141">#REF!</definedName>
    <definedName name="_13143">#REF!</definedName>
    <definedName name="_13146">#REF!</definedName>
    <definedName name="_13147">#REF!</definedName>
    <definedName name="_13151">#REF!</definedName>
    <definedName name="_13154">#REF!</definedName>
    <definedName name="_13155">#REF!</definedName>
    <definedName name="_13160">#REF!</definedName>
    <definedName name="_13161">#REF!</definedName>
    <definedName name="_13164">#REF!</definedName>
    <definedName name="_13167">#REF!</definedName>
    <definedName name="_13170">#REF!</definedName>
    <definedName name="_13171">#REF!</definedName>
    <definedName name="_13173">#REF!</definedName>
    <definedName name="_13179">#REF!</definedName>
    <definedName name="_13182">#REF!</definedName>
    <definedName name="_13183">#REF!</definedName>
    <definedName name="_13185">#REF!</definedName>
    <definedName name="_13186">#REF!</definedName>
    <definedName name="_13189">#REF!</definedName>
    <definedName name="_13191">#REF!</definedName>
    <definedName name="_13194">#REF!</definedName>
    <definedName name="_13195">#REF!</definedName>
    <definedName name="_13199">#REF!</definedName>
    <definedName name="_13202">#REF!</definedName>
    <definedName name="_13203">#REF!</definedName>
    <definedName name="_13208">#REF!</definedName>
    <definedName name="_13209">#REF!</definedName>
    <definedName name="_13212">#REF!</definedName>
    <definedName name="_13215">#REF!</definedName>
    <definedName name="_13218">#REF!</definedName>
    <definedName name="_13219">#REF!</definedName>
    <definedName name="_13221">#REF!</definedName>
    <definedName name="_13227">#REF!</definedName>
    <definedName name="_13230">#REF!</definedName>
    <definedName name="_13231">#REF!</definedName>
    <definedName name="_13233">#REF!</definedName>
    <definedName name="_13234">#REF!</definedName>
    <definedName name="_13237">#REF!</definedName>
    <definedName name="_13239">#REF!</definedName>
    <definedName name="_13242">#REF!</definedName>
    <definedName name="_13243">#REF!</definedName>
    <definedName name="_13247">#REF!</definedName>
    <definedName name="_13250">#REF!</definedName>
    <definedName name="_13251">#REF!</definedName>
    <definedName name="_13256">#REF!</definedName>
    <definedName name="_13257">#REF!</definedName>
    <definedName name="_13260">#REF!</definedName>
    <definedName name="_13263">#REF!</definedName>
    <definedName name="_13266">#REF!</definedName>
    <definedName name="_13267">#REF!</definedName>
    <definedName name="_13269">#REF!</definedName>
    <definedName name="_13275">#REF!</definedName>
    <definedName name="_13278">#REF!</definedName>
    <definedName name="_13279">#REF!</definedName>
    <definedName name="_13281">#REF!</definedName>
    <definedName name="_13282">#REF!</definedName>
    <definedName name="_13285">#REF!</definedName>
    <definedName name="_13287">#REF!</definedName>
    <definedName name="_13290">#REF!</definedName>
    <definedName name="_13291">#REF!</definedName>
    <definedName name="_13295">#REF!</definedName>
    <definedName name="_13298">#REF!</definedName>
    <definedName name="_13299">#REF!</definedName>
    <definedName name="_13304">#REF!</definedName>
    <definedName name="_13305">#REF!</definedName>
    <definedName name="_13308">#REF!</definedName>
    <definedName name="_13311">#REF!</definedName>
    <definedName name="_13314">#REF!</definedName>
    <definedName name="_13315">#REF!</definedName>
    <definedName name="_13317">#REF!</definedName>
    <definedName name="_13323">#REF!</definedName>
    <definedName name="_13326">#REF!</definedName>
    <definedName name="_13327">#REF!</definedName>
    <definedName name="_13329">#REF!</definedName>
    <definedName name="_13330">#REF!</definedName>
    <definedName name="_13333">#REF!</definedName>
    <definedName name="_13335">#REF!</definedName>
    <definedName name="_13338">#REF!</definedName>
    <definedName name="_13339">#REF!</definedName>
    <definedName name="_1334__123Graph_XCHART_18" hidden="1">#REF!</definedName>
    <definedName name="_13343">#REF!</definedName>
    <definedName name="_13346">#REF!</definedName>
    <definedName name="_13347">#REF!</definedName>
    <definedName name="_13352">#REF!</definedName>
    <definedName name="_13353">#REF!</definedName>
    <definedName name="_13356">#REF!</definedName>
    <definedName name="_13359">#REF!</definedName>
    <definedName name="_13362">#REF!</definedName>
    <definedName name="_13363">#REF!</definedName>
    <definedName name="_13365">#REF!</definedName>
    <definedName name="_13371">#REF!</definedName>
    <definedName name="_13374">#REF!</definedName>
    <definedName name="_13375">#REF!</definedName>
    <definedName name="_13377">#REF!</definedName>
    <definedName name="_13378">#REF!</definedName>
    <definedName name="_13381">#REF!</definedName>
    <definedName name="_13383">#REF!</definedName>
    <definedName name="_13386">#REF!</definedName>
    <definedName name="_13387">#REF!</definedName>
    <definedName name="_13391">#REF!</definedName>
    <definedName name="_13394">#REF!</definedName>
    <definedName name="_13395">#REF!</definedName>
    <definedName name="_13400">#REF!</definedName>
    <definedName name="_13401">#REF!</definedName>
    <definedName name="_13404">#REF!</definedName>
    <definedName name="_13407">#REF!</definedName>
    <definedName name="_13410">#REF!</definedName>
    <definedName name="_13411">#REF!</definedName>
    <definedName name="_13413">#REF!</definedName>
    <definedName name="_13419">#REF!</definedName>
    <definedName name="_13422">#REF!</definedName>
    <definedName name="_13423">#REF!</definedName>
    <definedName name="_13425">#REF!</definedName>
    <definedName name="_13426">#REF!</definedName>
    <definedName name="_13429">#REF!</definedName>
    <definedName name="_13431">#REF!</definedName>
    <definedName name="_13434">#REF!</definedName>
    <definedName name="_13435">#REF!</definedName>
    <definedName name="_13439">#REF!</definedName>
    <definedName name="_13442">#REF!</definedName>
    <definedName name="_13443">#REF!</definedName>
    <definedName name="_13448">#REF!</definedName>
    <definedName name="_13449">#REF!</definedName>
    <definedName name="_13452">#REF!</definedName>
    <definedName name="_13455">#REF!</definedName>
    <definedName name="_13458">#REF!</definedName>
    <definedName name="_13459">#REF!</definedName>
    <definedName name="_13461">#REF!</definedName>
    <definedName name="_13467">#REF!</definedName>
    <definedName name="_13470">#REF!</definedName>
    <definedName name="_13471">#REF!</definedName>
    <definedName name="_13473">#REF!</definedName>
    <definedName name="_13474">#REF!</definedName>
    <definedName name="_13477">#REF!</definedName>
    <definedName name="_13479">#REF!</definedName>
    <definedName name="_13482">#REF!</definedName>
    <definedName name="_13483">#REF!</definedName>
    <definedName name="_13487">#REF!</definedName>
    <definedName name="_13490">#REF!</definedName>
    <definedName name="_13491">#REF!</definedName>
    <definedName name="_13496">#REF!</definedName>
    <definedName name="_13497">#REF!</definedName>
    <definedName name="_13500">#REF!</definedName>
    <definedName name="_13503">#REF!</definedName>
    <definedName name="_13506">#REF!</definedName>
    <definedName name="_13507">#REF!</definedName>
    <definedName name="_13509">#REF!</definedName>
    <definedName name="_13515">#REF!</definedName>
    <definedName name="_13518">#REF!</definedName>
    <definedName name="_13519">#REF!</definedName>
    <definedName name="_13521">#REF!</definedName>
    <definedName name="_13522">#REF!</definedName>
    <definedName name="_13525">#REF!</definedName>
    <definedName name="_13527">#REF!</definedName>
    <definedName name="_13530">#REF!</definedName>
    <definedName name="_13531">#REF!</definedName>
    <definedName name="_13535">#REF!</definedName>
    <definedName name="_13538">#REF!</definedName>
    <definedName name="_13539">#REF!</definedName>
    <definedName name="_13544">#REF!</definedName>
    <definedName name="_13545">#REF!</definedName>
    <definedName name="_13548">#REF!</definedName>
    <definedName name="_13551">#REF!</definedName>
    <definedName name="_13554">#REF!</definedName>
    <definedName name="_13555">#REF!</definedName>
    <definedName name="_13557">#REF!</definedName>
    <definedName name="_13563">#REF!</definedName>
    <definedName name="_13566">#REF!</definedName>
    <definedName name="_13567">#REF!</definedName>
    <definedName name="_13569">#REF!</definedName>
    <definedName name="_13570">#REF!</definedName>
    <definedName name="_13573">#REF!</definedName>
    <definedName name="_13575">#REF!</definedName>
    <definedName name="_13578">#REF!</definedName>
    <definedName name="_13579">#REF!</definedName>
    <definedName name="_13583">#REF!</definedName>
    <definedName name="_13586">#REF!</definedName>
    <definedName name="_13587">#REF!</definedName>
    <definedName name="_13592">#REF!</definedName>
    <definedName name="_13593">#REF!</definedName>
    <definedName name="_13596">#REF!</definedName>
    <definedName name="_13599">#REF!</definedName>
    <definedName name="_13602">#REF!</definedName>
    <definedName name="_13603">#REF!</definedName>
    <definedName name="_13605">#REF!</definedName>
    <definedName name="_13611">#REF!</definedName>
    <definedName name="_13614">#REF!</definedName>
    <definedName name="_13615">#REF!</definedName>
    <definedName name="_13617">#REF!</definedName>
    <definedName name="_13618">#REF!</definedName>
    <definedName name="_13621">#REF!</definedName>
    <definedName name="_13623">#REF!</definedName>
    <definedName name="_13626">#REF!</definedName>
    <definedName name="_13627">#REF!</definedName>
    <definedName name="_13631">#REF!</definedName>
    <definedName name="_13634">#REF!</definedName>
    <definedName name="_13635">#REF!</definedName>
    <definedName name="_13640">#REF!</definedName>
    <definedName name="_13641">#REF!</definedName>
    <definedName name="_13644">#REF!</definedName>
    <definedName name="_13647">#REF!</definedName>
    <definedName name="_13650">#REF!</definedName>
    <definedName name="_13651">#REF!</definedName>
    <definedName name="_13653">#REF!</definedName>
    <definedName name="_13659">#REF!</definedName>
    <definedName name="_13662">#REF!</definedName>
    <definedName name="_13663">#REF!</definedName>
    <definedName name="_13665">#REF!</definedName>
    <definedName name="_13666">#REF!</definedName>
    <definedName name="_13669">#REF!</definedName>
    <definedName name="_13671">#REF!</definedName>
    <definedName name="_13674">#REF!</definedName>
    <definedName name="_13675">#REF!</definedName>
    <definedName name="_13679">#REF!</definedName>
    <definedName name="_13682">#REF!</definedName>
    <definedName name="_13683">#REF!</definedName>
    <definedName name="_13688">#REF!</definedName>
    <definedName name="_13689">#REF!</definedName>
    <definedName name="_13692">#REF!</definedName>
    <definedName name="_13695">#REF!</definedName>
    <definedName name="_13698">#REF!</definedName>
    <definedName name="_13699">#REF!</definedName>
    <definedName name="_13701">#REF!</definedName>
    <definedName name="_13707">#REF!</definedName>
    <definedName name="_13710">#REF!</definedName>
    <definedName name="_13711">#REF!</definedName>
    <definedName name="_13713">#REF!</definedName>
    <definedName name="_13714">#REF!</definedName>
    <definedName name="_13717">#REF!</definedName>
    <definedName name="_13719">#REF!</definedName>
    <definedName name="_13722">#REF!</definedName>
    <definedName name="_13723">#REF!</definedName>
    <definedName name="_13727">#REF!</definedName>
    <definedName name="_13730">#REF!</definedName>
    <definedName name="_13731">#REF!</definedName>
    <definedName name="_13736">#REF!</definedName>
    <definedName name="_13737">#REF!</definedName>
    <definedName name="_1374__123Graph_XCHART_19" hidden="1">#REF!</definedName>
    <definedName name="_13740">#REF!</definedName>
    <definedName name="_13743">#REF!</definedName>
    <definedName name="_13746">#REF!</definedName>
    <definedName name="_13747">#REF!</definedName>
    <definedName name="_13749">#REF!</definedName>
    <definedName name="_1375__123Graph_XCHART_20" hidden="1">#REF!</definedName>
    <definedName name="_13755">#REF!</definedName>
    <definedName name="_13758">#REF!</definedName>
    <definedName name="_13759">#REF!</definedName>
    <definedName name="_1376__123Graph_XCHART_21" hidden="1">#REF!</definedName>
    <definedName name="_13761">#REF!</definedName>
    <definedName name="_13762">#REF!</definedName>
    <definedName name="_13765">#REF!</definedName>
    <definedName name="_13767">#REF!</definedName>
    <definedName name="_13770">#REF!</definedName>
    <definedName name="_13771">#REF!</definedName>
    <definedName name="_13775">#REF!</definedName>
    <definedName name="_13778">#REF!</definedName>
    <definedName name="_13779">#REF!</definedName>
    <definedName name="_13784">#REF!</definedName>
    <definedName name="_13785">#REF!</definedName>
    <definedName name="_13788">#REF!</definedName>
    <definedName name="_13791">#REF!</definedName>
    <definedName name="_13794">#REF!</definedName>
    <definedName name="_13795">#REF!</definedName>
    <definedName name="_13797">#REF!</definedName>
    <definedName name="_13803">#REF!</definedName>
    <definedName name="_13806">#REF!</definedName>
    <definedName name="_13807">#REF!</definedName>
    <definedName name="_13809">#REF!</definedName>
    <definedName name="_13810">#REF!</definedName>
    <definedName name="_13813">#REF!</definedName>
    <definedName name="_13815">#REF!</definedName>
    <definedName name="_13818">#REF!</definedName>
    <definedName name="_13819">#REF!</definedName>
    <definedName name="_13823">#REF!</definedName>
    <definedName name="_13826">#REF!</definedName>
    <definedName name="_13827">#REF!</definedName>
    <definedName name="_13832">#REF!</definedName>
    <definedName name="_13833">#REF!</definedName>
    <definedName name="_13836">#REF!</definedName>
    <definedName name="_13839">#REF!</definedName>
    <definedName name="_13842">#REF!</definedName>
    <definedName name="_13843">#REF!</definedName>
    <definedName name="_13845">#REF!</definedName>
    <definedName name="_13851">#REF!</definedName>
    <definedName name="_13854">#REF!</definedName>
    <definedName name="_13855">#REF!</definedName>
    <definedName name="_13857">#REF!</definedName>
    <definedName name="_13858">#REF!</definedName>
    <definedName name="_13861">#REF!</definedName>
    <definedName name="_13863">#REF!</definedName>
    <definedName name="_13866">#REF!</definedName>
    <definedName name="_13867">#REF!</definedName>
    <definedName name="_13871">#REF!</definedName>
    <definedName name="_13874">#REF!</definedName>
    <definedName name="_13875">#REF!</definedName>
    <definedName name="_13880">#REF!</definedName>
    <definedName name="_13881">#REF!</definedName>
    <definedName name="_13884">#REF!</definedName>
    <definedName name="_13887">#REF!</definedName>
    <definedName name="_13890">#REF!</definedName>
    <definedName name="_13891">#REF!</definedName>
    <definedName name="_13893">#REF!</definedName>
    <definedName name="_13899">#REF!</definedName>
    <definedName name="_13902">#REF!</definedName>
    <definedName name="_13903">#REF!</definedName>
    <definedName name="_13905">#REF!</definedName>
    <definedName name="_13906">#REF!</definedName>
    <definedName name="_13909">#REF!</definedName>
    <definedName name="_13911">#REF!</definedName>
    <definedName name="_13914">#REF!</definedName>
    <definedName name="_13915">#REF!</definedName>
    <definedName name="_13919">#REF!</definedName>
    <definedName name="_13922">#REF!</definedName>
    <definedName name="_13923">#REF!</definedName>
    <definedName name="_13928">#REF!</definedName>
    <definedName name="_13929">#REF!</definedName>
    <definedName name="_13932">#REF!</definedName>
    <definedName name="_13935">#REF!</definedName>
    <definedName name="_13938">#REF!</definedName>
    <definedName name="_13939">#REF!</definedName>
    <definedName name="_13941">#REF!</definedName>
    <definedName name="_13947">#REF!</definedName>
    <definedName name="_13950">#REF!</definedName>
    <definedName name="_13951">#REF!</definedName>
    <definedName name="_13953">#REF!</definedName>
    <definedName name="_13954">#REF!</definedName>
    <definedName name="_13957">#REF!</definedName>
    <definedName name="_13959">#REF!</definedName>
    <definedName name="_13962">#REF!</definedName>
    <definedName name="_13963">#REF!</definedName>
    <definedName name="_13967">#REF!</definedName>
    <definedName name="_13970">#REF!</definedName>
    <definedName name="_13971">#REF!</definedName>
    <definedName name="_13976">#REF!</definedName>
    <definedName name="_13977">#REF!</definedName>
    <definedName name="_13980">#REF!</definedName>
    <definedName name="_13983">#REF!</definedName>
    <definedName name="_13986">#REF!</definedName>
    <definedName name="_13987">#REF!</definedName>
    <definedName name="_13989">#REF!</definedName>
    <definedName name="_13995">#REF!</definedName>
    <definedName name="_13998">#REF!</definedName>
    <definedName name="_13999">#REF!</definedName>
    <definedName name="_13A2率">#REF!</definedName>
    <definedName name="_13A人工">#REF!</definedName>
    <definedName name="_13A率">#REF!</definedName>
    <definedName name="_13B人工">#REF!</definedName>
    <definedName name="_13B率">#REF!</definedName>
    <definedName name="_13C人工">#REF!</definedName>
    <definedName name="_13C率">#REF!</definedName>
    <definedName name="_13配管名">#REF!</definedName>
    <definedName name="_14__123Graph_XCHART_3" hidden="1">#REF!</definedName>
    <definedName name="_14_k_9_1">"#REF!"</definedName>
    <definedName name="_14001">#REF!</definedName>
    <definedName name="_14002">#REF!</definedName>
    <definedName name="_14005">#REF!</definedName>
    <definedName name="_14007">#REF!</definedName>
    <definedName name="_14010">#REF!</definedName>
    <definedName name="_14011">#REF!</definedName>
    <definedName name="_14015">#REF!</definedName>
    <definedName name="_14018">#REF!</definedName>
    <definedName name="_14019">#REF!</definedName>
    <definedName name="_14024">#REF!</definedName>
    <definedName name="_14025">#REF!</definedName>
    <definedName name="_14028">#REF!</definedName>
    <definedName name="_14031">#REF!</definedName>
    <definedName name="_14034">#REF!</definedName>
    <definedName name="_14035">#REF!</definedName>
    <definedName name="_14037">#REF!</definedName>
    <definedName name="_14043">#REF!</definedName>
    <definedName name="_14046">#REF!</definedName>
    <definedName name="_14047">#REF!</definedName>
    <definedName name="_14049">#REF!</definedName>
    <definedName name="_14050">#REF!</definedName>
    <definedName name="_14053">#REF!</definedName>
    <definedName name="_14055">#REF!</definedName>
    <definedName name="_14058">#REF!</definedName>
    <definedName name="_14059">#REF!</definedName>
    <definedName name="_14063">#REF!</definedName>
    <definedName name="_14066">#REF!</definedName>
    <definedName name="_14067">#REF!</definedName>
    <definedName name="_14072">#REF!</definedName>
    <definedName name="_14073">#REF!</definedName>
    <definedName name="_14076">#REF!</definedName>
    <definedName name="_14079">#REF!</definedName>
    <definedName name="_14082">#REF!</definedName>
    <definedName name="_14083">#REF!</definedName>
    <definedName name="_14085">#REF!</definedName>
    <definedName name="_14091">#REF!</definedName>
    <definedName name="_14094">#REF!</definedName>
    <definedName name="_14095">#REF!</definedName>
    <definedName name="_14097">#REF!</definedName>
    <definedName name="_14098">#REF!</definedName>
    <definedName name="_14101">#REF!</definedName>
    <definedName name="_14103">#REF!</definedName>
    <definedName name="_14106">#REF!</definedName>
    <definedName name="_14107">#REF!</definedName>
    <definedName name="_14111">#REF!</definedName>
    <definedName name="_14114">#REF!</definedName>
    <definedName name="_14115">#REF!</definedName>
    <definedName name="_14120">#REF!</definedName>
    <definedName name="_14121">#REF!</definedName>
    <definedName name="_14124">#REF!</definedName>
    <definedName name="_14127">#REF!</definedName>
    <definedName name="_14130">#REF!</definedName>
    <definedName name="_14131">#REF!</definedName>
    <definedName name="_14133">#REF!</definedName>
    <definedName name="_14139">#REF!</definedName>
    <definedName name="_14142">#REF!</definedName>
    <definedName name="_14143">#REF!</definedName>
    <definedName name="_14145">#REF!</definedName>
    <definedName name="_14146">#REF!</definedName>
    <definedName name="_14149">#REF!</definedName>
    <definedName name="_14151">#REF!</definedName>
    <definedName name="_14154">#REF!</definedName>
    <definedName name="_14155">#REF!</definedName>
    <definedName name="_14159">#REF!</definedName>
    <definedName name="_1416__123Graph_XCHART_22" hidden="1">#REF!</definedName>
    <definedName name="_14162">#REF!</definedName>
    <definedName name="_14163">#REF!</definedName>
    <definedName name="_14168">#REF!</definedName>
    <definedName name="_14169">#REF!</definedName>
    <definedName name="_14172">#REF!</definedName>
    <definedName name="_14175">#REF!</definedName>
    <definedName name="_14178">#REF!</definedName>
    <definedName name="_14179">#REF!</definedName>
    <definedName name="_14181">#REF!</definedName>
    <definedName name="_14187">#REF!</definedName>
    <definedName name="_14190">#REF!</definedName>
    <definedName name="_14191">#REF!</definedName>
    <definedName name="_14193">#REF!</definedName>
    <definedName name="_14194">#REF!</definedName>
    <definedName name="_14197">#REF!</definedName>
    <definedName name="_14199">#REF!</definedName>
    <definedName name="_14202">#REF!</definedName>
    <definedName name="_14203">#REF!</definedName>
    <definedName name="_14207">#REF!</definedName>
    <definedName name="_14210">#REF!</definedName>
    <definedName name="_14211">#REF!</definedName>
    <definedName name="_14216">#REF!</definedName>
    <definedName name="_14217">#REF!</definedName>
    <definedName name="_14220">#REF!</definedName>
    <definedName name="_14223">#REF!</definedName>
    <definedName name="_14226">#REF!</definedName>
    <definedName name="_14227">#REF!</definedName>
    <definedName name="_14229">#REF!</definedName>
    <definedName name="_14235">#REF!</definedName>
    <definedName name="_14238">#REF!</definedName>
    <definedName name="_14239">#REF!</definedName>
    <definedName name="_14241">#REF!</definedName>
    <definedName name="_14242">#REF!</definedName>
    <definedName name="_14245">#REF!</definedName>
    <definedName name="_14247">#REF!</definedName>
    <definedName name="_14250">#REF!</definedName>
    <definedName name="_14251">#REF!</definedName>
    <definedName name="_14255">#REF!</definedName>
    <definedName name="_14258">#REF!</definedName>
    <definedName name="_14259">#REF!</definedName>
    <definedName name="_14264">#REF!</definedName>
    <definedName name="_14265">#REF!</definedName>
    <definedName name="_14268">#REF!</definedName>
    <definedName name="_14271">#REF!</definedName>
    <definedName name="_14274">#REF!</definedName>
    <definedName name="_14275">#REF!</definedName>
    <definedName name="_14277">#REF!</definedName>
    <definedName name="_14283">#REF!</definedName>
    <definedName name="_14286">#REF!</definedName>
    <definedName name="_14287">#REF!</definedName>
    <definedName name="_14289">#REF!</definedName>
    <definedName name="_14290">#REF!</definedName>
    <definedName name="_14293">#REF!</definedName>
    <definedName name="_14295">#REF!</definedName>
    <definedName name="_14298">#REF!</definedName>
    <definedName name="_14299">#REF!</definedName>
    <definedName name="_14303">#REF!</definedName>
    <definedName name="_14306">#REF!</definedName>
    <definedName name="_14307">#REF!</definedName>
    <definedName name="_14312">#REF!</definedName>
    <definedName name="_14313">#REF!</definedName>
    <definedName name="_14316">#REF!</definedName>
    <definedName name="_14319">#REF!</definedName>
    <definedName name="_14322">#REF!</definedName>
    <definedName name="_14323">#REF!</definedName>
    <definedName name="_14325">#REF!</definedName>
    <definedName name="_14331">#REF!</definedName>
    <definedName name="_14334">#REF!</definedName>
    <definedName name="_14335">#REF!</definedName>
    <definedName name="_14337">#REF!</definedName>
    <definedName name="_14338">#REF!</definedName>
    <definedName name="_14341">#REF!</definedName>
    <definedName name="_14343">#REF!</definedName>
    <definedName name="_14346">#REF!</definedName>
    <definedName name="_14347">#REF!</definedName>
    <definedName name="_14351">#REF!</definedName>
    <definedName name="_14354">#REF!</definedName>
    <definedName name="_14355">#REF!</definedName>
    <definedName name="_14360">#REF!</definedName>
    <definedName name="_14361">#REF!</definedName>
    <definedName name="_14364">#REF!</definedName>
    <definedName name="_14367">#REF!</definedName>
    <definedName name="_14370">#REF!</definedName>
    <definedName name="_14371">#REF!</definedName>
    <definedName name="_14373">#REF!</definedName>
    <definedName name="_14379">#REF!</definedName>
    <definedName name="_14382">#REF!</definedName>
    <definedName name="_14383">#REF!</definedName>
    <definedName name="_14385">#REF!</definedName>
    <definedName name="_14386">#REF!</definedName>
    <definedName name="_14389">#REF!</definedName>
    <definedName name="_14391">#REF!</definedName>
    <definedName name="_14394">#REF!</definedName>
    <definedName name="_14395">#REF!</definedName>
    <definedName name="_14399">#REF!</definedName>
    <definedName name="_14402">#REF!</definedName>
    <definedName name="_14403">#REF!</definedName>
    <definedName name="_14408">#REF!</definedName>
    <definedName name="_14409">#REF!</definedName>
    <definedName name="_14412">#REF!</definedName>
    <definedName name="_14415">#REF!</definedName>
    <definedName name="_14418">#REF!</definedName>
    <definedName name="_14419">#REF!</definedName>
    <definedName name="_14421">#REF!</definedName>
    <definedName name="_14427">#REF!</definedName>
    <definedName name="_14430">#REF!</definedName>
    <definedName name="_14431">#REF!</definedName>
    <definedName name="_14433">#REF!</definedName>
    <definedName name="_14434">#REF!</definedName>
    <definedName name="_14437">#REF!</definedName>
    <definedName name="_14439">#REF!</definedName>
    <definedName name="_14442">#REF!</definedName>
    <definedName name="_14443">#REF!</definedName>
    <definedName name="_14447">#REF!</definedName>
    <definedName name="_14450">#REF!</definedName>
    <definedName name="_14451">#REF!</definedName>
    <definedName name="_14456">#REF!</definedName>
    <definedName name="_14457">#REF!</definedName>
    <definedName name="_14460">#REF!</definedName>
    <definedName name="_14463">#REF!</definedName>
    <definedName name="_14466">#REF!</definedName>
    <definedName name="_14467">#REF!</definedName>
    <definedName name="_14469">#REF!</definedName>
    <definedName name="_14475">#REF!</definedName>
    <definedName name="_14478">#REF!</definedName>
    <definedName name="_14479">#REF!</definedName>
    <definedName name="_14481">#REF!</definedName>
    <definedName name="_14482">#REF!</definedName>
    <definedName name="_14485">#REF!</definedName>
    <definedName name="_14487">#REF!</definedName>
    <definedName name="_14490">#REF!</definedName>
    <definedName name="_14491">#REF!</definedName>
    <definedName name="_14495">#REF!</definedName>
    <definedName name="_14498">#REF!</definedName>
    <definedName name="_14499">#REF!</definedName>
    <definedName name="_14504">#REF!</definedName>
    <definedName name="_14505">#REF!</definedName>
    <definedName name="_14508">#REF!</definedName>
    <definedName name="_14511">#REF!</definedName>
    <definedName name="_14514">#REF!</definedName>
    <definedName name="_14515">#REF!</definedName>
    <definedName name="_14517">#REF!</definedName>
    <definedName name="_14523">#REF!</definedName>
    <definedName name="_14526">#REF!</definedName>
    <definedName name="_14527">#REF!</definedName>
    <definedName name="_14529">#REF!</definedName>
    <definedName name="_14530">#REF!</definedName>
    <definedName name="_14533">#REF!</definedName>
    <definedName name="_14535">#REF!</definedName>
    <definedName name="_14538">#REF!</definedName>
    <definedName name="_14539">#REF!</definedName>
    <definedName name="_14543">#REF!</definedName>
    <definedName name="_14546">#REF!</definedName>
    <definedName name="_14547">#REF!</definedName>
    <definedName name="_1456__123Graph_XSEG_PIE" hidden="1">#REF!</definedName>
    <definedName name="_15__123Graph_Eグラフ_20A" hidden="1">#REF!</definedName>
    <definedName name="_15__123Graph_XCHART_4" hidden="1">#REF!</definedName>
    <definedName name="_15_l_1">"#REF!"</definedName>
    <definedName name="_15a1_" hidden="1">{"'Sheet1'!$L$16"}</definedName>
    <definedName name="_15ab1_" hidden="1">{#N/A,#N/A,FALSE,"SumD";#N/A,#N/A,FALSE,"ElecD";#N/A,#N/A,FALSE,"MechD";#N/A,#N/A,FALSE,"GeotD";#N/A,#N/A,FALSE,"PrcsD";#N/A,#N/A,FALSE,"TunnD";#N/A,#N/A,FALSE,"CivlD";#N/A,#N/A,FALSE,"NtwkD";#N/A,#N/A,FALSE,"EstgD";#N/A,#N/A,FALSE,"PEngD"}</definedName>
    <definedName name="_16_l_9_1">"#REF!"</definedName>
    <definedName name="_162__123Graph_ACHART_17" hidden="1">#REF!</definedName>
    <definedName name="_17_n_1">"#REF!"</definedName>
    <definedName name="_18__123Graph_Fグラフ_20A" hidden="1">#REF!</definedName>
    <definedName name="_18_n_9_1">"#REF!"</definedName>
    <definedName name="_19_p_1">"#REF!"</definedName>
    <definedName name="_19A2率">#REF!</definedName>
    <definedName name="_19A率">#REF!</definedName>
    <definedName name="_19B率">#REF!</definedName>
    <definedName name="_19C率">#REF!</definedName>
    <definedName name="_19配管名">#REF!</definedName>
    <definedName name="_1GATU">#REF!</definedName>
    <definedName name="_1STFL">#REF!</definedName>
    <definedName name="_2___123Graph_Bグラフ_20A" hidden="1">#REF!</definedName>
    <definedName name="_2__123Graph_ACHART_2" hidden="1">#REF!</definedName>
    <definedName name="_2_0_0__123Grap" hidden="1">#REF!</definedName>
    <definedName name="_2_0_S" hidden="1">#REF!</definedName>
    <definedName name="_2_a_9_1">"#REF!"</definedName>
    <definedName name="_20_p_9_1">"#REF!"</definedName>
    <definedName name="_202__123Graph_ACHART_18" hidden="1">#REF!</definedName>
    <definedName name="_20as1_" hidden="1">{#N/A,#N/A,FALSE,"SumD";#N/A,#N/A,FALSE,"ElecD";#N/A,#N/A,FALSE,"MechD";#N/A,#N/A,FALSE,"GeotD";#N/A,#N/A,FALSE,"PrcsD";#N/A,#N/A,FALSE,"TunnD";#N/A,#N/A,FALSE,"CivlD";#N/A,#N/A,FALSE,"NtwkD";#N/A,#N/A,FALSE,"EstgD";#N/A,#N/A,FALSE,"PEngD"}</definedName>
    <definedName name="_21_s_1">"#REF!"</definedName>
    <definedName name="_22_s_9_1">"#REF!"</definedName>
    <definedName name="_22A人工">#REF!</definedName>
    <definedName name="_22A率">#REF!</definedName>
    <definedName name="_22B人工">#REF!</definedName>
    <definedName name="_22B率">#REF!</definedName>
    <definedName name="_22C1率">#REF!</definedName>
    <definedName name="_22C人工">#REF!</definedName>
    <definedName name="_22C率">#REF!</definedName>
    <definedName name="_22配管名">#REF!</definedName>
    <definedName name="_23_t_1">"#REF!"</definedName>
    <definedName name="_24_t_9_1">"#REF!"</definedName>
    <definedName name="_242__123Graph_ACHART_19" hidden="1">#REF!</definedName>
    <definedName name="_243__123Graph_ACHART_20" hidden="1">#REF!</definedName>
    <definedName name="_25_v_1">"#REF!"</definedName>
    <definedName name="_26_v_9_1">"#REF!"</definedName>
    <definedName name="_26A2率">#REF!</definedName>
    <definedName name="_26A率">#REF!</definedName>
    <definedName name="_26B率">#REF!</definedName>
    <definedName name="_26C率">#REF!</definedName>
    <definedName name="_26配管名">#REF!</definedName>
    <definedName name="_27_w_1">"#REF!"</definedName>
    <definedName name="_28_w_9_1">"#REF!"</definedName>
    <definedName name="_283__123Graph_ACHART_21" hidden="1">#REF!</definedName>
    <definedName name="_284__123Graph_ACHART_22" hidden="1">#REF!</definedName>
    <definedName name="_29_z_1">"#REF!"</definedName>
    <definedName name="_2GATU">#REF!</definedName>
    <definedName name="_2m_G1__.G1作成">#N/A</definedName>
    <definedName name="_3___123Graph_Cグラフ_20A" hidden="1">#REF!</definedName>
    <definedName name="_3__123Graph_ACHART_3" hidden="1">#REF!</definedName>
    <definedName name="_3__123Graph_Aグラフ_20A" hidden="1">#REF!</definedName>
    <definedName name="_3__123Graph_BCHART_2" hidden="1">#REF!</definedName>
    <definedName name="_3_b_1">"#REF!"</definedName>
    <definedName name="_3_tab_15">#REF!</definedName>
    <definedName name="_30_z_9_1">"#REF!"</definedName>
    <definedName name="_31ค_าร_บรอง_1">#REF!</definedName>
    <definedName name="_324__123Graph_ASEG_PIE" hidden="1">#REF!</definedName>
    <definedName name="_325__123Graph_BCHART_13" hidden="1">#REF!</definedName>
    <definedName name="_326__123Graph_BCHART_14" hidden="1">#REF!</definedName>
    <definedName name="_32ค_าร_บรอง_9_1">"#REF!"</definedName>
    <definedName name="_33รายงานอ_ตราแลกเปล__ยน_1">#REF!</definedName>
    <definedName name="_34รายงานอ_ตราแลกเปล__ยน_9_1">"#REF!"</definedName>
    <definedName name="_366__123Graph_BCHART_15" hidden="1">#REF!</definedName>
    <definedName name="_36A人工">#REF!</definedName>
    <definedName name="_36A率">#REF!</definedName>
    <definedName name="_36B人工">#REF!</definedName>
    <definedName name="_36B率">#REF!</definedName>
    <definedName name="_36C人工">#REF!</definedName>
    <definedName name="_36C率">#REF!</definedName>
    <definedName name="_36D人工">#REF!</definedName>
    <definedName name="_36D率">#REF!</definedName>
    <definedName name="_36管径">#REF!</definedName>
    <definedName name="_36配管名">#REF!</definedName>
    <definedName name="_3GATU">#REF!</definedName>
    <definedName name="_4___123Graph_Dグラフ_20A" hidden="1">#REF!</definedName>
    <definedName name="_4__123Graph_ACHART_4" hidden="1">#REF!</definedName>
    <definedName name="_4__123Graph_CCHART_1" hidden="1">#REF!</definedName>
    <definedName name="_4_b_9_1">"#REF!"</definedName>
    <definedName name="_40__123Graph_ACHART_12" hidden="1">#REF!</definedName>
    <definedName name="_406__123Graph_BCHART_16" hidden="1">#REF!</definedName>
    <definedName name="_40A人工">#REF!</definedName>
    <definedName name="_40A率">#REF!</definedName>
    <definedName name="_40B人工">#REF!</definedName>
    <definedName name="_40B率">#REF!</definedName>
    <definedName name="_40C人工">#REF!</definedName>
    <definedName name="_40C率">#REF!</definedName>
    <definedName name="_40D人工">#REF!</definedName>
    <definedName name="_40D率">#REF!</definedName>
    <definedName name="_40管径">#REF!</definedName>
    <definedName name="_40配管名">#REF!</definedName>
    <definedName name="_41__123Graph_ACHART_13" hidden="1">#REF!</definedName>
    <definedName name="_41A人工">#REF!</definedName>
    <definedName name="_41A率">#REF!</definedName>
    <definedName name="_41B人工">#REF!</definedName>
    <definedName name="_41B率">#REF!</definedName>
    <definedName name="_41C人工">#REF!</definedName>
    <definedName name="_41C率">#REF!</definedName>
    <definedName name="_41D人工">#REF!</definedName>
    <definedName name="_41D率">#REF!</definedName>
    <definedName name="_41管径">#REF!</definedName>
    <definedName name="_41配管名">#REF!</definedName>
    <definedName name="_42__123Graph_ACHART_14" hidden="1">#REF!</definedName>
    <definedName name="_446__123Graph_BCHART_17" hidden="1">#REF!</definedName>
    <definedName name="_486__123Graph_BCHART_22" hidden="1">#REF!</definedName>
    <definedName name="_487__123Graph_CCHART_13" hidden="1">#REF!</definedName>
    <definedName name="_488__123Graph_CCHART_14" hidden="1">#REF!</definedName>
    <definedName name="_4A人工">#REF!</definedName>
    <definedName name="_4A率">#REF!</definedName>
    <definedName name="_4B人工">#REF!</definedName>
    <definedName name="_4B率">#REF!</definedName>
    <definedName name="_4C人工">#REF!</definedName>
    <definedName name="_4C率">#REF!</definedName>
    <definedName name="_4D人工">#REF!</definedName>
    <definedName name="_4D率">#REF!</definedName>
    <definedName name="_4GATU">#REF!</definedName>
    <definedName name="_4m_表紙__.見積表紙作成">#N/A</definedName>
    <definedName name="_4管径">#REF!</definedName>
    <definedName name="_4配管名">#REF!</definedName>
    <definedName name="_5___123Graph_Eグラフ_20A" hidden="1">#REF!</definedName>
    <definedName name="_5__123Graph_BCHART_1" hidden="1">#REF!</definedName>
    <definedName name="_5__123Graph_DCHART_1" hidden="1">#REF!</definedName>
    <definedName name="_5_e_1">"#REF!"</definedName>
    <definedName name="_528__123Graph_CCHART_15" hidden="1">#REF!</definedName>
    <definedName name="_568__123Graph_CCHART_16" hidden="1">#REF!</definedName>
    <definedName name="_5A率">#REF!</definedName>
    <definedName name="_5B率">#REF!</definedName>
    <definedName name="_5C率">#REF!</definedName>
    <definedName name="_5D率">#REF!</definedName>
    <definedName name="_5GATU">#REF!</definedName>
    <definedName name="_5管径">#REF!</definedName>
    <definedName name="_5配管名">#REF!</definedName>
    <definedName name="_6___123Graph_Fグラフ_20A" hidden="1">#REF!</definedName>
    <definedName name="_6__123Graph_BCHART_2" hidden="1">#REF!</definedName>
    <definedName name="_6__123Graph_Bグラフ_20A" hidden="1">#REF!</definedName>
    <definedName name="_6_e_9_1">"#REF!"</definedName>
    <definedName name="_608__123Graph_CCHART_17" hidden="1">#REF!</definedName>
    <definedName name="_648__123Graph_CCHART_22" hidden="1">#REF!</definedName>
    <definedName name="_688__123Graph_CSEG_PIE" hidden="1">#REF!</definedName>
    <definedName name="_689__123Graph_DCHART_13" hidden="1">#REF!</definedName>
    <definedName name="_690__123Graph_DCHART_14" hidden="1">#REF!</definedName>
    <definedName name="_6G2_">#N/A</definedName>
    <definedName name="_6GATU">#REF!</definedName>
    <definedName name="_7__123Graph_Aグラフ_20A" hidden="1">#REF!</definedName>
    <definedName name="_7__123Graph_BCHART_3" hidden="1">#REF!</definedName>
    <definedName name="_7_f_1">"#REF!"</definedName>
    <definedName name="_730__123Graph_DCHART_15" hidden="1">#REF!</definedName>
    <definedName name="_770__123Graph_DCHART_16" hidden="1">#REF!</definedName>
    <definedName name="_7GATU">#REF!</definedName>
    <definedName name="_7物件_売上Ｃ用">#REF!</definedName>
    <definedName name="_8__123Graph_BCHART_4" hidden="1">#REF!</definedName>
    <definedName name="_8__123Graph_Bグラフ_20A" hidden="1">#REF!</definedName>
    <definedName name="_8_f_9_1">"#REF!"</definedName>
    <definedName name="_810__123Graph_DCHART_17" hidden="1">#REF!</definedName>
    <definedName name="_82__123Graph_ACHART_15" hidden="1">#REF!</definedName>
    <definedName name="_850__123Graph_DCHART_22" hidden="1">#REF!</definedName>
    <definedName name="_851__123Graph_ECHART_14" hidden="1">#REF!</definedName>
    <definedName name="_891__123Graph_ECHART_15" hidden="1">#REF!</definedName>
    <definedName name="_8GATU">#REF!</definedName>
    <definedName name="_9__123Graph_CCHART_3" hidden="1">#REF!</definedName>
    <definedName name="_9__123Graph_Cグラフ_20A" hidden="1">#REF!</definedName>
    <definedName name="_9_g_1">"#REF!"</definedName>
    <definedName name="_931__123Graph_ECHART_16" hidden="1">#REF!</definedName>
    <definedName name="_971__123Graph_ECHART_17" hidden="1">#REF!</definedName>
    <definedName name="_9GATU">#REF!</definedName>
    <definedName name="_a">"#REF!"</definedName>
    <definedName name="_a_12">#REF!</definedName>
    <definedName name="_a_17">"#REF!"</definedName>
    <definedName name="_a_28">#REF!</definedName>
    <definedName name="_a_4">"#REF!"</definedName>
    <definedName name="_a_6">"#REF!"</definedName>
    <definedName name="_a_9">"#REF!"</definedName>
    <definedName name="_A1">#REF!</definedName>
    <definedName name="_A1_">#REF!</definedName>
    <definedName name="_A2">#REF!</definedName>
    <definedName name="_A2_">#REF!</definedName>
    <definedName name="_A3">#REF!</definedName>
    <definedName name="_A3_">#REF!</definedName>
    <definedName name="_A4">#REF!</definedName>
    <definedName name="_A4_">#REF!</definedName>
    <definedName name="_AAA1" hidden="1">{"'Sheet1'!$B$2:$J$17"}</definedName>
    <definedName name="_ABC" hidden="1">#REF!</definedName>
    <definedName name="_ACT1">#REF!</definedName>
    <definedName name="_ACT29">#REF!</definedName>
    <definedName name="_ACT30">#REF!</definedName>
    <definedName name="_ACT31">#REF!</definedName>
    <definedName name="_ACT32">#REF!</definedName>
    <definedName name="_ACT33">#REF!</definedName>
    <definedName name="_ACT34">#REF!</definedName>
    <definedName name="_ade1">#REF!</definedName>
    <definedName name="_ade10">#REF!</definedName>
    <definedName name="_ade11">#REF!</definedName>
    <definedName name="_ade12">#REF!</definedName>
    <definedName name="_ade13">#REF!</definedName>
    <definedName name="_ade14">#REF!</definedName>
    <definedName name="_ade15">#REF!</definedName>
    <definedName name="_ade16">#REF!</definedName>
    <definedName name="_ade17">#REF!</definedName>
    <definedName name="_ade18">#REF!</definedName>
    <definedName name="_ade2">#REF!</definedName>
    <definedName name="_ade3">#REF!</definedName>
    <definedName name="_ade4">#REF!</definedName>
    <definedName name="_ade5">#REF!</definedName>
    <definedName name="_ade6">#REF!</definedName>
    <definedName name="_ade7">#REF!</definedName>
    <definedName name="_ade8">#REF!</definedName>
    <definedName name="_ade9">#REF!</definedName>
    <definedName name="_Affiliate_DIVA_Code">OFFSET(#REF!,0,0,COUNTA(#REF!),1)</definedName>
    <definedName name="_Affiliate_NTT_Code">OFFSET(#REF!,0,0,COUNTA(#REF!),1)</definedName>
    <definedName name="_Affiliate_NTT_Code_Des">OFFSET(#REF!,0,0,COUNTA(#REF!),2)</definedName>
    <definedName name="_all1">#REF!</definedName>
    <definedName name="_ALT1">#REF!</definedName>
    <definedName name="_ALT11">#REF!</definedName>
    <definedName name="_ALT2">#REF!</definedName>
    <definedName name="_ALT3">#REF!</definedName>
    <definedName name="_ALT4">#REF!</definedName>
    <definedName name="_ALT5">#REF!</definedName>
    <definedName name="_ALT6">#REF!</definedName>
    <definedName name="_ALT71">#REF!</definedName>
    <definedName name="_ALT72">#REF!</definedName>
    <definedName name="_ALT73">#REF!</definedName>
    <definedName name="_AMO_XmlVersion" hidden="1">"'1'"</definedName>
    <definedName name="_AP2" hidden="1">{#N/A,#N/A,FALSE,"AGRQV TTLS"}</definedName>
    <definedName name="_ATH4" hidden="1">{#N/A,#N/A,FALSE,"94-95";"SAMANDR",#N/A,FALSE,"94-95"}</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"#REF!"</definedName>
    <definedName name="_b_12">#REF!</definedName>
    <definedName name="_b_17">"#REF!"</definedName>
    <definedName name="_b_28">#REF!</definedName>
    <definedName name="_b_4">"#REF!"</definedName>
    <definedName name="_b_6">"#REF!"</definedName>
    <definedName name="_b_9">"#REF!"</definedName>
    <definedName name="_B1">#REF!</definedName>
    <definedName name="_B1_">#REF!</definedName>
    <definedName name="_B2">#REF!</definedName>
    <definedName name="_B2_">#REF!</definedName>
    <definedName name="_B3">#REF!</definedName>
    <definedName name="_B3_">#REF!</definedName>
    <definedName name="_B5">#REF!</definedName>
    <definedName name="_bdm.0adaff35bb15409bbd807192aff442fa.edm" hidden="1">#REF!</definedName>
    <definedName name="_bdm.0BEDEF97842B4CAB8F2E597C5A9A2378.edm" hidden="1">#REF!</definedName>
    <definedName name="_bdm.1204ED9CF9D64BFC8527AEBD37CB694E.edm" hidden="1">#REF!</definedName>
    <definedName name="_bdm.1A0116EE96AB4488A3A4E0EFC50071AA.edm" hidden="1">#REF!</definedName>
    <definedName name="_bdm.1A8457E5637D46D884386282429DCB92.edm" hidden="1">#REF!</definedName>
    <definedName name="_bdm.2CA6ECF1A3FE43369AAB972AA98D4715.edm" hidden="1">#REF!</definedName>
    <definedName name="_bdm.30694412DE56492B8E546B88CCDB0EE0.edm" hidden="1">#REF!</definedName>
    <definedName name="_bdm.31978506f79a4286845c63ed7b64bb23.edm" hidden="1">#REF!</definedName>
    <definedName name="_bdm.337FC59AB18E4E80AA4F25EF6DE56EF6.edm" hidden="1">#REF!</definedName>
    <definedName name="_bdm.38CFAECFEC9D4E359731A72758823F9F.edm" hidden="1">#REF!</definedName>
    <definedName name="_bdm.3910D74A8D0E44E3BC4BB798CFE2D556.edm" hidden="1">#REF!</definedName>
    <definedName name="_bdm.40090F7A0D1848C4AE7D4B623387D3B0.edm" hidden="1">#REF!</definedName>
    <definedName name="_bdm.406A90C70A43406890C6E40026BB8EA7.edm" hidden="1">#REF!</definedName>
    <definedName name="_bdm.46587422ced6423e9508c5012c51eb21.edm" hidden="1">#REF!</definedName>
    <definedName name="_bdm.50DB5D75E809426F9F3EDB62CBA7092C.edm" hidden="1">#REF!</definedName>
    <definedName name="_bdm.55C86896CB54497B9E180413C359A08D.edm" hidden="1">#REF!</definedName>
    <definedName name="_bdm.567C37BD05694773B7F261695F327912.edm" hidden="1">#REF!</definedName>
    <definedName name="_bdm.5B27AF362222410DA5867A633DFA34DD.edm" hidden="1">#REF!</definedName>
    <definedName name="_bdm.5C8B60D3578E40FA913519A7C8142199.edm" hidden="1">#REF!</definedName>
    <definedName name="_bdm.5D9E139D53EE4C80B4F388664E3C414A.edm" hidden="1">#REF!</definedName>
    <definedName name="_bdm.5DA6EC8315054E759B2D02E7B5C7DFF6.edm" hidden="1">#REF!</definedName>
    <definedName name="_bdm.63A5B22420F845379B0043BE6D5B9B7B.edm" hidden="1">#REF!</definedName>
    <definedName name="_bdm.6511E225BE5C4F7B836F25CB5790331D.edm" hidden="1">#REF!</definedName>
    <definedName name="_bdm.6D191BA2CEE44C1AB5A4365CD90D0850.edm" hidden="1">#REF!</definedName>
    <definedName name="_bdm.73C13B5166E84C7C8A4DFEE8965D6AE7.edm" hidden="1">#REF!</definedName>
    <definedName name="_bdm.7C01A45840F8457BA73B9DF73789BC6B.edm" hidden="1">#REF!</definedName>
    <definedName name="_bdm.7F59E828527D47F1930E667CEAF76D10.edm" hidden="1">#REF!</definedName>
    <definedName name="_bdm.85D2B4EB09004673967DE9CBAFFBEEE8.edm" hidden="1">#REF!</definedName>
    <definedName name="_bdm.91DCDEF9499D4CB3A5D7AAED8DFDA3FD.edm" hidden="1">#REF!</definedName>
    <definedName name="_bdm.A57CE2ECC59E408F9CB6EE11F13C6648.edm" hidden="1">#REF!</definedName>
    <definedName name="_bdm.A8DD0D9B98D74F62BDDA1643B16C0190.edm" hidden="1">#REF!</definedName>
    <definedName name="_bdm.AD42EE21A7D5476EBAB72C21779CE5BE.edm" hidden="1">#REF!</definedName>
    <definedName name="_bdm.ADBBBB1F28594480BB3F4C50EA94E3E9.edm" hidden="1">#REF!</definedName>
    <definedName name="_bdm.AEF32CC9E75C49109B6228CF8B5C98E5.edm" hidden="1">#REF!</definedName>
    <definedName name="_bdm.B64AD794B4E64D18A8701DAD2EAB8F8A.edm" hidden="1">#REF!</definedName>
    <definedName name="_bdm.BC68B29B7B0B4F01BD2DB349C8390E96.edm" hidden="1">#REF!</definedName>
    <definedName name="_bdm.BC9198CCDA344B8795EDA52FC51245EF.edm" hidden="1">#REF!</definedName>
    <definedName name="_bdm.BE28E0C361054BB69538B1D07AF3178B.edm" hidden="1">#REF!</definedName>
    <definedName name="_bdm.C304903E1B3D4B91ABF019A7C4B81BF1.edm" hidden="1">#REF!</definedName>
    <definedName name="_bdm.C71F74845B174B65A20BB894939B2AB0.edm" hidden="1">#REF!</definedName>
    <definedName name="_bdm.E05239C5E4214EDF94C8BB58CEDD3814.edm" hidden="1">#REF!</definedName>
    <definedName name="_bdm.E7BBCFF4D0E64211BACA8111363170FF.edm" hidden="1">#REF!</definedName>
    <definedName name="_bdm.E81429F461B8413B9E7D87A8A5789F70.edm" hidden="1">#REF!</definedName>
    <definedName name="_bdm.EBF9B2B6931B4014937D1690FD825979.edm" hidden="1">#REF!</definedName>
    <definedName name="_bdm.EE190412318345B49CC80A53ABC01BC2.edm" hidden="1">#REF!</definedName>
    <definedName name="_bdm.EE668DA4962540FA9D2EC8298AE06369.edm" hidden="1">#REF!</definedName>
    <definedName name="_bdm.EEECC665BC054272A8A3C63E0014E696.edm" hidden="1">#REF!</definedName>
    <definedName name="_bdm.FFBFFAC6938A490A81D5046CC4E929B1.edm" hidden="1">#REF!</definedName>
    <definedName name="_Biz_Type_Code">OFFSET(#REF!,0,0,COUNTA(#REF!),1)</definedName>
    <definedName name="_Biz_Type_Code_Des">OFFSET(#REF!,0,0,COUNTA(#REF!),3)</definedName>
    <definedName name="_bmm80">#REF!</definedName>
    <definedName name="_BQ4.1" hidden="1">#REF!</definedName>
    <definedName name="_BQ4.2" hidden="1">#REF!</definedName>
    <definedName name="_BQ4.3" hidden="1">#REF!</definedName>
    <definedName name="_BQ4.4" hidden="1">#REF!</definedName>
    <definedName name="_BRANCH_計算_">#REF!</definedName>
    <definedName name="_BRANCH_取込_">#REF!</definedName>
    <definedName name="_BRANCH_入力_">#REF!</definedName>
    <definedName name="_BS1">#REF!</definedName>
    <definedName name="_C">#REF!</definedName>
    <definedName name="_C1率">#REF!</definedName>
    <definedName name="_C8_0.05">#REF!</definedName>
    <definedName name="_CALC_">#REF!</definedName>
    <definedName name="_Capex_CoA_Code">OFFSET(#REF!,0,0,COUNTA(#REF!),1)</definedName>
    <definedName name="_Capex_CoA_Code_Des">OFFSET(#REF!,0,0,COUNTA(#REF!),7)</definedName>
    <definedName name="_CoA_Code">OFFSET(#REF!,0,0,COUNTA(#REF!),1)</definedName>
    <definedName name="_CoA_Code_Des">OFFSET(#REF!,0,0,COUNTA(#REF!),5)</definedName>
    <definedName name="_Currency_Code">OFFSET(#REF!,0,0,COUNTA(#REF!),1)</definedName>
    <definedName name="_Currency_Code_Des">OFFSET(#REF!,0,0,COUNTA(#REF!),2)</definedName>
    <definedName name="_D">#REF!</definedName>
    <definedName name="_D_2__END__D__D">#REF!</definedName>
    <definedName name="_D_4__?__">#REF!</definedName>
    <definedName name="_D1">#REF!</definedName>
    <definedName name="_D2">#REF!</definedName>
    <definedName name="_D3">#REF!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ata_Partition">OFFSET(#REF!,0,0,COUNTA(#REF!),1)</definedName>
    <definedName name="_Data_Partition_Code">OFFSET(#REF!,0,0,COUNTA(#REF!),2)</definedName>
    <definedName name="_DC_Code">OFFSET(#REF!,0,0,COUNTA(#REF!),1)</definedName>
    <definedName name="_DC_Code_Des">OFFSET(#REF!,0,0,COUNTA(#REF!),2)</definedName>
    <definedName name="_DC_Code_Name">OFFSET(#REF!,0,0,COUNTA(#REF!)-1,1)</definedName>
    <definedName name="_Dep2002">#REF!</definedName>
    <definedName name="_dff1" hidden="1">{"incomemth",#N/A,TRUE,"forecast01";"incpercentmth",#N/A,TRUE,"forecast01";"balancemth",#N/A,TRUE,"forecast01";"cashmth",#N/A,TRUE,"forecast01";"cov2mth",#N/A,TRUE,"forecast01";"prbexp",#N/A,TRUE,"forecast01";"prbcap",#N/A,TRUE,"forecast01";"coalconsultants",#N/A,TRUE,"forecast01";"prbsum",#N/A,TRUE,"forecast01"}</definedName>
    <definedName name="_Div10">#REF!</definedName>
    <definedName name="_Div11">#REF!</definedName>
    <definedName name="_Div12">#REF!</definedName>
    <definedName name="_Div13">#REF!</definedName>
    <definedName name="_Div14">#REF!</definedName>
    <definedName name="_Div15">#REF!</definedName>
    <definedName name="_Div16">#REF!</definedName>
    <definedName name="_Div19">#REF!</definedName>
    <definedName name="_Div2">#REF!</definedName>
    <definedName name="_Div3">#REF!</definedName>
    <definedName name="_Div4">#REF!</definedName>
    <definedName name="_Div5">#REF!</definedName>
    <definedName name="_Div6">#REF!</definedName>
    <definedName name="_Div7">#REF!</definedName>
    <definedName name="_Div8">#REF!</definedName>
    <definedName name="_Div9">#REF!</definedName>
    <definedName name="_DQEQ">#REF!</definedName>
    <definedName name="_e">"#REF!"</definedName>
    <definedName name="_e_10">#REF!</definedName>
    <definedName name="_e_11">#REF!</definedName>
    <definedName name="_e_12">#REF!</definedName>
    <definedName name="_e_17">"#REF!"</definedName>
    <definedName name="_e_24">#REF!</definedName>
    <definedName name="_e_25">#REF!</definedName>
    <definedName name="_e_26">#REF!</definedName>
    <definedName name="_e_28">#REF!</definedName>
    <definedName name="_e_29">#REF!</definedName>
    <definedName name="_e_3">"#REF!"</definedName>
    <definedName name="_e_4">"#REF!"</definedName>
    <definedName name="_e_6">"#REF!"</definedName>
    <definedName name="_e_9">"#REF!"</definedName>
    <definedName name="_e1">#REF!</definedName>
    <definedName name="_e1_10">#REF!</definedName>
    <definedName name="_e1_11">#REF!</definedName>
    <definedName name="_e1_12">#REF!</definedName>
    <definedName name="_e1_17">"#REF!"</definedName>
    <definedName name="_e1_24">#REF!</definedName>
    <definedName name="_e1_25">#REF!</definedName>
    <definedName name="_e1_26">#REF!</definedName>
    <definedName name="_e1_28">#REF!</definedName>
    <definedName name="_e1_29">#REF!</definedName>
    <definedName name="_e1_3">"#REF!"</definedName>
    <definedName name="_e1_4">"#REF!"</definedName>
    <definedName name="_e1_6">"#REF!"</definedName>
    <definedName name="_e1_9">"#REF!"</definedName>
    <definedName name="_eag200">#REF!</definedName>
    <definedName name="_err1" hidden="1">#REF!</definedName>
    <definedName name="_EST1">#REF!</definedName>
    <definedName name="_EST2">#REF!</definedName>
    <definedName name="_EST29">#REF!</definedName>
    <definedName name="_EST30">#REF!</definedName>
    <definedName name="_EST31">#REF!</definedName>
    <definedName name="_EST32">#REF!</definedName>
    <definedName name="_EST33">#REF!</definedName>
    <definedName name="_EST34">#REF!</definedName>
    <definedName name="_f">"#REF!"</definedName>
    <definedName name="_f_10">#REF!</definedName>
    <definedName name="_f_11">#REF!</definedName>
    <definedName name="_f_12">#REF!</definedName>
    <definedName name="_f_17">"#REF!"</definedName>
    <definedName name="_f_24">#REF!</definedName>
    <definedName name="_f_25">#REF!</definedName>
    <definedName name="_f_26">#REF!</definedName>
    <definedName name="_f_28">#REF!</definedName>
    <definedName name="_f_29">#REF!</definedName>
    <definedName name="_f_3">"#REF!"</definedName>
    <definedName name="_f_4">"#REF!"</definedName>
    <definedName name="_f_6">"#REF!"</definedName>
    <definedName name="_f_9">"#REF!"</definedName>
    <definedName name="_f1">#REF!</definedName>
    <definedName name="_f1_10">#REF!</definedName>
    <definedName name="_f1_11">#REF!</definedName>
    <definedName name="_f1_12">#REF!</definedName>
    <definedName name="_f1_17">"#REF!"</definedName>
    <definedName name="_f1_24">#REF!</definedName>
    <definedName name="_f1_25">#REF!</definedName>
    <definedName name="_f1_26">#REF!</definedName>
    <definedName name="_f1_28">#REF!</definedName>
    <definedName name="_f1_29">#REF!</definedName>
    <definedName name="_f1_3">"#REF!"</definedName>
    <definedName name="_f1_4">"#REF!"</definedName>
    <definedName name="_f1_6">"#REF!"</definedName>
    <definedName name="_f1_9">"#REF!"</definedName>
    <definedName name="_faf1000">#REF!</definedName>
    <definedName name="_faf600">#REF!</definedName>
    <definedName name="_faf700">#REF!</definedName>
    <definedName name="_fan13">#REF!</definedName>
    <definedName name="_fbv250">#REF!</definedName>
    <definedName name="_Fc1">#REF!</definedName>
    <definedName name="_fcp20">#REF!</definedName>
    <definedName name="_fcv50">#REF!</definedName>
    <definedName name="_fcv80">#REF!</definedName>
    <definedName name="_fdf1" hidden="1">{"incomemth",#N/A,TRUE,"forecast00";"incomepercentmth",#N/A,TRUE,"forecast00";"balancemth",#N/A,TRUE,"forecast00";"cashmth",#N/A,TRUE,"forecast00";"covenantmth",#N/A,TRUE,"forecast00"}</definedName>
    <definedName name="_fdg1" hidden="1">{"incomemth",#N/A,TRUE,"forecast00";"incomepercentmth",#N/A,TRUE,"forecast00";"balancemth",#N/A,TRUE,"forecast00";"cashmth",#N/A,TRUE,"forecast00";"covenantmth",#N/A,TRUE,"forecast00"}</definedName>
    <definedName name="_fdi25">#REF!</definedName>
    <definedName name="_fdi50">#REF!</definedName>
    <definedName name="_fdi80">#REF!</definedName>
    <definedName name="_fds1" hidden="1">{"incomemth",#N/A,TRUE,"forecast01";"incpercentmth",#N/A,TRUE,"forecast01";"balancemth",#N/A,TRUE,"forecast01";"cashmth",#N/A,TRUE,"forecast01";"cov2mth",#N/A,TRUE,"forecast01";"prbexp",#N/A,TRUE,"forecast01";"prbcap",#N/A,TRUE,"forecast01";"coalconsultants",#N/A,TRUE,"forecast01";"prbsum",#N/A,TRUE,"forecast01"}</definedName>
    <definedName name="_ffc100">#REF!</definedName>
    <definedName name="_ffc20">#REF!</definedName>
    <definedName name="_ffc25">#REF!</definedName>
    <definedName name="_ffc40">#REF!</definedName>
    <definedName name="_ffc50">#REF!</definedName>
    <definedName name="_ffc80">#REF!</definedName>
    <definedName name="_ffd50">#REF!</definedName>
    <definedName name="_ffe1">#REF!</definedName>
    <definedName name="_fgv100">#REF!</definedName>
    <definedName name="_fgv20">#REF!</definedName>
    <definedName name="_fgv25">#REF!</definedName>
    <definedName name="_fgv32">#REF!</definedName>
    <definedName name="_fgv40">#REF!</definedName>
    <definedName name="_fgv50">#REF!</definedName>
    <definedName name="_fgv80">#REF!</definedName>
    <definedName name="_Fill" localSheetId="10" hidden="1">#REF!</definedName>
    <definedName name="_Fill" hidden="1">#REF!</definedName>
    <definedName name="_Fill2" hidden="1">#REF!</definedName>
    <definedName name="_xlnm._FilterDatabase" hidden="1">#REF!</definedName>
    <definedName name="_FRC3" hidden="1">{"'Monthly'!$C$4:$U$31"}</definedName>
    <definedName name="_FRC4" hidden="1">{"'Monthly'!$C$4:$U$31"}</definedName>
    <definedName name="_FRC6" hidden="1">{"'Monthly'!$C$4:$U$31"}</definedName>
    <definedName name="_FRC7" hidden="1">{"'Monthly'!$C$4:$U$31"}</definedName>
    <definedName name="＿FRC9" hidden="1">{"'Monthly'!$C$4:$U$31"}</definedName>
    <definedName name="_FS_R__\M_">#REF!</definedName>
    <definedName name="_fst80">#REF!</definedName>
    <definedName name="_fvc80">#REF!</definedName>
    <definedName name="_fvd11">#REF!</definedName>
    <definedName name="_fvd13">#REF!</definedName>
    <definedName name="_fvd15">#REF!</definedName>
    <definedName name="_fvd17">#REF!</definedName>
    <definedName name="_fvd19">#REF!</definedName>
    <definedName name="_fvd21">#REF!</definedName>
    <definedName name="_fvd23">#REF!</definedName>
    <definedName name="_fvd25">#REF!</definedName>
    <definedName name="_fvd26">#REF!</definedName>
    <definedName name="_fvp100">#REF!</definedName>
    <definedName name="_fvp150">#REF!</definedName>
    <definedName name="_fvp20">#REF!</definedName>
    <definedName name="_fvp200">#REF!</definedName>
    <definedName name="_fvp25">#REF!</definedName>
    <definedName name="_fvp32">#REF!</definedName>
    <definedName name="_fvp40">#REF!</definedName>
    <definedName name="_fvp50">#REF!</definedName>
    <definedName name="_fvp80">#REF!</definedName>
    <definedName name="_fvu100">#REF!</definedName>
    <definedName name="_fvu50">#REF!</definedName>
    <definedName name="_g">"#REF!"</definedName>
    <definedName name="_g_10">#REF!</definedName>
    <definedName name="_g_11">#REF!</definedName>
    <definedName name="_g_12">#REF!</definedName>
    <definedName name="_g_17">"#REF!"</definedName>
    <definedName name="_g_24">#REF!</definedName>
    <definedName name="_g_25">#REF!</definedName>
    <definedName name="_g_26">#REF!</definedName>
    <definedName name="_g_28">#REF!</definedName>
    <definedName name="_g_29">#REF!</definedName>
    <definedName name="_g_3">"#REF!"</definedName>
    <definedName name="_g_4">"#REF!"</definedName>
    <definedName name="_g_6">"#REF!"</definedName>
    <definedName name="_g_9">"#REF!"</definedName>
    <definedName name="_g1">#REF!</definedName>
    <definedName name="_g1_10">#REF!</definedName>
    <definedName name="_g1_11">#REF!</definedName>
    <definedName name="_g1_12">#REF!</definedName>
    <definedName name="_g1_17">"#REF!"</definedName>
    <definedName name="_g1_24">#REF!</definedName>
    <definedName name="_g1_25">#REF!</definedName>
    <definedName name="_g1_26">#REF!</definedName>
    <definedName name="_g1_28">#REF!</definedName>
    <definedName name="_g1_29">#REF!</definedName>
    <definedName name="_g1_3">"#REF!"</definedName>
    <definedName name="_g1_4">"#REF!"</definedName>
    <definedName name="_g1_6">"#REF!"</definedName>
    <definedName name="_g1_9">"#REF!"</definedName>
    <definedName name="_G2">[0]!_G2</definedName>
    <definedName name="_gf1" hidden="1">{"incomemth",#N/A,TRUE,"forecast00";"incomepercentmth",#N/A,TRUE,"forecast00";"balancemth",#N/A,TRUE,"forecast00";"cashmth",#N/A,TRUE,"forecast00";"covenantmth",#N/A,TRUE,"forecast00"}</definedName>
    <definedName name="_Goi8" hidden="1">{"'Sheet1'!$L$16"}</definedName>
    <definedName name="_GOTO_A171__?__">#REF!</definedName>
    <definedName name="_GOTO_AH1_">#REF!</definedName>
    <definedName name="_GOTO_BD7__WTB_">#REF!</definedName>
    <definedName name="_GOTO_I10_">#REF!</definedName>
    <definedName name="_GOTO_L10_">#REF!</definedName>
    <definedName name="_GOTO_R10_">#REF!</definedName>
    <definedName name="_GOTO_マクロ_">#REF!</definedName>
    <definedName name="_GOTO_業者_">#REF!</definedName>
    <definedName name="_GOTO_工事損益_">#REF!</definedName>
    <definedName name="_GOTO_支払_">#REF!</definedName>
    <definedName name="_GOTO_条件_">#REF!</definedName>
    <definedName name="_GSRATES_10" hidden="1">"CF3000012003033120030101"</definedName>
    <definedName name="_GSRATES_2" hidden="1">"CF300001Invalid 20010101"</definedName>
    <definedName name="_GSRATES_3" hidden="1">"CF300006Invalid 20010630"</definedName>
    <definedName name="_GSRATES_4" hidden="1">"CF3000012002063020010630"</definedName>
    <definedName name="_GSRATES_5" hidden="1">"CF30000920020930        "</definedName>
    <definedName name="_GSRATES_6" hidden="1">"CF30000920010930        "</definedName>
    <definedName name="_GSRATES_7" hidden="1">"CF50000120020930        "</definedName>
    <definedName name="_GSRATES_8" hidden="1">"CT30000120020930        "</definedName>
    <definedName name="_GSRATES_9" hidden="1">"CF5000012003033120020101"</definedName>
    <definedName name="_h">"#REF!"</definedName>
    <definedName name="_h_12">#REF!</definedName>
    <definedName name="_h_17">"#REF!"</definedName>
    <definedName name="_h_28">#REF!</definedName>
    <definedName name="_h_4">"#REF!"</definedName>
    <definedName name="_h_6">"#REF!"</definedName>
    <definedName name="_h_9">"#REF!"</definedName>
    <definedName name="_h1">#REF!</definedName>
    <definedName name="_h1_12">#REF!</definedName>
    <definedName name="_h1_17">"#REF!"</definedName>
    <definedName name="_h1_28">#REF!</definedName>
    <definedName name="_h1_4">"#REF!"</definedName>
    <definedName name="_h1_6">"#REF!"</definedName>
    <definedName name="_h1_9">"#REF!"</definedName>
    <definedName name="_H2">#REF!</definedName>
    <definedName name="_hä" hidden="1">#REF!</definedName>
    <definedName name="_i">#REF!</definedName>
    <definedName name="_IF_AH2_99__BLA">#REF!</definedName>
    <definedName name="_IF_AT3_99__BLA">#REF!</definedName>
    <definedName name="_IF_BB109_99__B">#REF!</definedName>
    <definedName name="_IF_BD7_99__BLA">#REF!</definedName>
    <definedName name="_IF_BG105_99__B">#REF!</definedName>
    <definedName name="_IF_BS105_99__B">#REF!</definedName>
    <definedName name="_IF_C403_99__BL">#REF!</definedName>
    <definedName name="_IF_CE105_99__B">#REF!</definedName>
    <definedName name="_IF_CR105_99__B">#REF!</definedName>
    <definedName name="_IF_D2_99__BLAN">#REF!</definedName>
    <definedName name="_IF_L5_99__BLAN">#REF!</definedName>
    <definedName name="_IF_W2_99__BLAN">#REF!</definedName>
    <definedName name="_JNL1">#REF!</definedName>
    <definedName name="_JNL2">#REF!</definedName>
    <definedName name="_k">"#REF!"</definedName>
    <definedName name="_k_12">#REF!</definedName>
    <definedName name="_k_17">"#REF!"</definedName>
    <definedName name="_k_28">#REF!</definedName>
    <definedName name="_k_4">"#REF!"</definedName>
    <definedName name="_k_6">"#REF!"</definedName>
    <definedName name="_k_9">"#REF!"</definedName>
    <definedName name="_K1" hidden="1">#REF!</definedName>
    <definedName name="_k1_12">#REF!</definedName>
    <definedName name="_k1_17">"#REF!"</definedName>
    <definedName name="_k1_28">#REF!</definedName>
    <definedName name="_k1_4">"#REF!"</definedName>
    <definedName name="_k1_6">"#REF!"</definedName>
    <definedName name="_k1_9">"#REF!"</definedName>
    <definedName name="_K2" hidden="1">#REF!</definedName>
    <definedName name="_KAW999929" hidden="1">#REF!</definedName>
    <definedName name="_KAW999934" hidden="1">#REF!</definedName>
    <definedName name="_Key1" hidden="1">#REF!</definedName>
    <definedName name="_Key2" hidden="1">#REF!</definedName>
    <definedName name="_Key3" hidden="1">#REF!</definedName>
    <definedName name="_kml1" hidden="1">{#N/A,#N/A,FALSE,"94-95";"SAMANDR",#N/A,FALSE,"94-95"}</definedName>
    <definedName name="_l">"#REF!"</definedName>
    <definedName name="_l_10">#REF!</definedName>
    <definedName name="_l_11">#REF!</definedName>
    <definedName name="_l_12">#REF!</definedName>
    <definedName name="_l_17">"#REF!"</definedName>
    <definedName name="_l_24">#REF!</definedName>
    <definedName name="_l_25">#REF!</definedName>
    <definedName name="_l_26">#REF!</definedName>
    <definedName name="_l_28">#REF!</definedName>
    <definedName name="_l_29">#REF!</definedName>
    <definedName name="_l_3">"#REF!"</definedName>
    <definedName name="_l_4">"#REF!"</definedName>
    <definedName name="_l_6">"#REF!"</definedName>
    <definedName name="_l_9">"#REF!"</definedName>
    <definedName name="_laf1000">#REF!</definedName>
    <definedName name="_laf600">#REF!</definedName>
    <definedName name="_laf700">#REF!</definedName>
    <definedName name="_lbv250">#REF!</definedName>
    <definedName name="_lcv80">#REF!</definedName>
    <definedName name="_ldi25">#REF!</definedName>
    <definedName name="_ldi50">#REF!</definedName>
    <definedName name="_ldi80">#REF!</definedName>
    <definedName name="_LET_契約_1_">#REF!</definedName>
    <definedName name="_LET_費目_11__\">#REF!</definedName>
    <definedName name="_LET_費目_12__\">#REF!</definedName>
    <definedName name="_LET_費目_13__\">#REF!</definedName>
    <definedName name="_LET_費目_14__\">#REF!</definedName>
    <definedName name="_LET_費目_17__\">#REF!</definedName>
    <definedName name="_LET_費目_18__\">#REF!</definedName>
    <definedName name="_LET_費目_19__\">#REF!</definedName>
    <definedName name="_LET_費目_20__\">#REF!</definedName>
    <definedName name="_LET_費目_21__\">#REF!</definedName>
    <definedName name="_LET_費目_22__\">#REF!</definedName>
    <definedName name="_LET_費目_23__\">#REF!</definedName>
    <definedName name="_LET_費目_24__\">#REF!</definedName>
    <definedName name="_LET_費目_25__\">#REF!</definedName>
    <definedName name="_LET_費目_26__\">#REF!</definedName>
    <definedName name="_LET_費目_27__\">#REF!</definedName>
    <definedName name="_LET_費目_28__\">#REF!</definedName>
    <definedName name="_LET_費目_29__\">#REF!</definedName>
    <definedName name="_LET_費目_30__\">#REF!</definedName>
    <definedName name="_LET_費目_31__\">#REF!</definedName>
    <definedName name="_LET_費目_32__\">#REF!</definedName>
    <definedName name="_LET_費目_33__\">#REF!</definedName>
    <definedName name="_LET_費目_34__\">#REF!</definedName>
    <definedName name="_LET_費目_35__\">#REF!</definedName>
    <definedName name="_LET_費目_36__\">#REF!</definedName>
    <definedName name="_LET_費目_361__">#REF!</definedName>
    <definedName name="_LET_費目_362__">#REF!</definedName>
    <definedName name="_LET_費目_363__">#REF!</definedName>
    <definedName name="_LET_費目_364__">#REF!</definedName>
    <definedName name="_LET_費目_365__">#REF!</definedName>
    <definedName name="_LET_費目_366__">#REF!</definedName>
    <definedName name="_LET_費目_367__">#REF!</definedName>
    <definedName name="_LET_費目_369__">#REF!</definedName>
    <definedName name="_LET_費目_37__\">#REF!</definedName>
    <definedName name="_LET_費目_370__">#REF!</definedName>
    <definedName name="_LET_費目_371__">#REF!</definedName>
    <definedName name="_LET_費目_372__">#REF!</definedName>
    <definedName name="_LET_費目_373__">#REF!</definedName>
    <definedName name="_LET_費目_374__">#REF!</definedName>
    <definedName name="_LET_費目_375__">#REF!</definedName>
    <definedName name="_LET_費目_376__">#REF!</definedName>
    <definedName name="_LET_費目_38__\">#REF!</definedName>
    <definedName name="_LET_費目_39__\">#REF!</definedName>
    <definedName name="_LET_費目_40__\">#REF!</definedName>
    <definedName name="_LET_費目_41__\">#REF!</definedName>
    <definedName name="_LET_費目_42__\">#REF!</definedName>
    <definedName name="_LET_費目_43__\">#REF!</definedName>
    <definedName name="_LET_費目_44__\">#REF!</definedName>
    <definedName name="_LET_費目_45__\">#REF!</definedName>
    <definedName name="_LET_費目_46__\">#REF!</definedName>
    <definedName name="_LET_費目_47__\">#REF!</definedName>
    <definedName name="_LET_費目_48__\">#REF!</definedName>
    <definedName name="_LET_費目_50__\">#REF!</definedName>
    <definedName name="_LET_費目_51__\">#REF!</definedName>
    <definedName name="_LET_費目_52__\">#REF!</definedName>
    <definedName name="_LET_費目_53__\">#REF!</definedName>
    <definedName name="_LET_費目_54__\">#REF!</definedName>
    <definedName name="_LET_費目_55__\">#REF!</definedName>
    <definedName name="_LET_費目_56__\">#REF!</definedName>
    <definedName name="_LET_費目_57__\">#REF!</definedName>
    <definedName name="_LET_費目_71__\">#REF!</definedName>
    <definedName name="_LET_費目_72__\">#REF!</definedName>
    <definedName name="_LET_費目_73__\">#REF!</definedName>
    <definedName name="_LET_費目_74__\">#REF!</definedName>
    <definedName name="_LET_費目_75__\">#REF!</definedName>
    <definedName name="_LET_費目_76__\">#REF!</definedName>
    <definedName name="_LET_費目_77__\">#REF!</definedName>
    <definedName name="_LET_費目_78__\">#REF!</definedName>
    <definedName name="_LET_費目_79__\">#REF!</definedName>
    <definedName name="_LET_費目_80__\">#REF!</definedName>
    <definedName name="_LET_費目_81__\">#REF!</definedName>
    <definedName name="_LET_費目_82__\">#REF!</definedName>
    <definedName name="_LET_費目_84__\">#REF!</definedName>
    <definedName name="_LET_費目_85__\">#REF!</definedName>
    <definedName name="_LET_費目_87__\">#REF!</definedName>
    <definedName name="_LET_費目_90__\">#REF!</definedName>
    <definedName name="_LET_費目_91__\">#REF!</definedName>
    <definedName name="_LET_費目_95__\">#REF!</definedName>
    <definedName name="_lfc100">#REF!</definedName>
    <definedName name="_lfc20">#REF!</definedName>
    <definedName name="_lfc25">#REF!</definedName>
    <definedName name="_lfc40">#REF!</definedName>
    <definedName name="_lfc50">#REF!</definedName>
    <definedName name="_lfc80">#REF!</definedName>
    <definedName name="_lfd50">#REF!</definedName>
    <definedName name="_lfe1">#REF!</definedName>
    <definedName name="_lgv100">#REF!</definedName>
    <definedName name="_lgv20">#REF!</definedName>
    <definedName name="_lgv25">#REF!</definedName>
    <definedName name="_lgv32">#REF!</definedName>
    <definedName name="_lgv40">#REF!</definedName>
    <definedName name="_lgv50">#REF!</definedName>
    <definedName name="_lgv80">#REF!</definedName>
    <definedName name="_LI1">#REF!</definedName>
    <definedName name="_LI2">#REF!</definedName>
    <definedName name="_LID32">#REF!</definedName>
    <definedName name="_List_for_SheetC">#REF!:INDEX(#REF!,COUNTA(#REF!)+11)</definedName>
    <definedName name="_Local_Service_Code">OFFSET(#REF!,0,0,COUNTA(#REF!),1)</definedName>
    <definedName name="_Local_Service_Code_Des">OFFSET(#REF!,0,0,COUNTA(#REF!),5)</definedName>
    <definedName name="_lp40">#REF!</definedName>
    <definedName name="_lp80">#REF!</definedName>
    <definedName name="_lsd150">#REF!</definedName>
    <definedName name="_lsd200">#REF!</definedName>
    <definedName name="_lsd250">#REF!</definedName>
    <definedName name="_lsd300">#REF!</definedName>
    <definedName name="_lsd350">#REF!</definedName>
    <definedName name="_lst80">#REF!</definedName>
    <definedName name="_lvc80">#REF!</definedName>
    <definedName name="_lvd11">#REF!</definedName>
    <definedName name="_lvd13">#REF!</definedName>
    <definedName name="_lvd15">#REF!</definedName>
    <definedName name="_lvd17">#REF!</definedName>
    <definedName name="_lvd19">#REF!</definedName>
    <definedName name="_lvd21">#REF!</definedName>
    <definedName name="_lvd23">#REF!</definedName>
    <definedName name="_lvd25">#REF!</definedName>
    <definedName name="_lvd26">#REF!</definedName>
    <definedName name="_m">#REF!</definedName>
    <definedName name="_M1">#REF!</definedName>
    <definedName name="_MENUBRANCH_デ">#REF!</definedName>
    <definedName name="_MENUBRANCH_一">#REF!</definedName>
    <definedName name="_MENUBRANCH_印">#REF!</definedName>
    <definedName name="_MENUBRANCH_今">#REF!</definedName>
    <definedName name="_MENUBRANCH_損">#REF!</definedName>
    <definedName name="_MENUBRANCH_抽">#REF!</definedName>
    <definedName name="_MENUBRANCH_保">#REF!</definedName>
    <definedName name="_MENUCALL_ﾒﾆｭｰ_">#REF!</definedName>
    <definedName name="_n">"#REF!"</definedName>
    <definedName name="_n_12">#REF!</definedName>
    <definedName name="_n_17">"#REF!"</definedName>
    <definedName name="_n_28">#REF!</definedName>
    <definedName name="_n_4">"#REF!"</definedName>
    <definedName name="_n_6">"#REF!"</definedName>
    <definedName name="_n_9">"#REF!"</definedName>
    <definedName name="_NBV2001">#REF!</definedName>
    <definedName name="_NBV2002">#REF!</definedName>
    <definedName name="_NBV2003">#REF!</definedName>
    <definedName name="_Ｎｏ２">[0]!_Ｎｏ２</definedName>
    <definedName name="_NO3">#REF!</definedName>
    <definedName name="_ＮＴＴ１">#REF!</definedName>
    <definedName name="_ＮＴＴ２">#REF!</definedName>
    <definedName name="_ok2" hidden="1">{#N/A,#N/A,FALSE,"Cover";#N/A,#N/A,FALSE,"LUMI";#N/A,#N/A,FALSE,"COMD";#N/A,#N/A,FALSE,"Valuation";#N/A,#N/A,FALSE,"Assumptions";#N/A,#N/A,FALSE,"Pooling";#N/A,#N/A,FALSE,"BalanceSheet"}</definedName>
    <definedName name="_ola80">#REF!</definedName>
    <definedName name="_old2">#REF!</definedName>
    <definedName name="_old3" hidden="1">{#N/A,#N/A,FALSE,"Summary";#N/A,#N/A,FALSE,"3TJ";#N/A,#N/A,FALSE,"3TN";#N/A,#N/A,FALSE,"3TP";#N/A,#N/A,FALSE,"3SJ";#N/A,#N/A,FALSE,"3CJ";#N/A,#N/A,FALSE,"3CN";#N/A,#N/A,FALSE,"3CP";#N/A,#N/A,FALSE,"3A"}</definedName>
    <definedName name="_old4">#REF!</definedName>
    <definedName name="_old5" hidden="1">{#N/A,#N/A,FALSE,"Summary";#N/A,#N/A,FALSE,"3TJ";#N/A,#N/A,FALSE,"3TN";#N/A,#N/A,FALSE,"3TP";#N/A,#N/A,FALSE,"3SJ";#N/A,#N/A,FALSE,"3CJ";#N/A,#N/A,FALSE,"3CN";#N/A,#N/A,FALSE,"3CP";#N/A,#N/A,FALSE,"3A"}</definedName>
    <definedName name="_old6">#REF!</definedName>
    <definedName name="_old7" hidden="1">{#N/A,#N/A,FALSE,"Summary";#N/A,#N/A,FALSE,"3TJ";#N/A,#N/A,FALSE,"3TN";#N/A,#N/A,FALSE,"3TP";#N/A,#N/A,FALSE,"3SJ";#N/A,#N/A,FALSE,"3CJ";#N/A,#N/A,FALSE,"3CN";#N/A,#N/A,FALSE,"3CP";#N/A,#N/A,FALSE,"3A"}</definedName>
    <definedName name="_OP1">#REF!</definedName>
    <definedName name="_Order1" hidden="1">255</definedName>
    <definedName name="_Order2" hidden="1">255</definedName>
    <definedName name="_p">"#REF!"</definedName>
    <definedName name="_p_12">#REF!</definedName>
    <definedName name="_p_17">"#REF!"</definedName>
    <definedName name="_p_28">#REF!</definedName>
    <definedName name="_p_4">"#REF!"</definedName>
    <definedName name="_p_6">"#REF!"</definedName>
    <definedName name="_p_9">"#REF!"</definedName>
    <definedName name="_P1">#REF!</definedName>
    <definedName name="_P11748">#REF!</definedName>
    <definedName name="_P2">#REF!</definedName>
    <definedName name="_P3">#REF!</definedName>
    <definedName name="_Parse_In" hidden="1">#REF!</definedName>
    <definedName name="_Parse_Out" hidden="1">#REF!</definedName>
    <definedName name="_PAV50">#REF!</definedName>
    <definedName name="_PBV15">#REF!</definedName>
    <definedName name="_PCV100">#REF!</definedName>
    <definedName name="_PCV25">#REF!</definedName>
    <definedName name="_PGV15">#REF!</definedName>
    <definedName name="_PGV20">#REF!</definedName>
    <definedName name="_PGV25">#REF!</definedName>
    <definedName name="_PGV50">#REF!</definedName>
    <definedName name="_pgv65">#REF!</definedName>
    <definedName name="_PPOML10_">#REF!</definedName>
    <definedName name="_PPOML2_">#REF!</definedName>
    <definedName name="_PPR_ESC__GOTO_">#REF!</definedName>
    <definedName name="_Process_Code">OFFSET(#REF!,0,0,COUNTA(#REF!),1)</definedName>
    <definedName name="_Process_Code_Des">OFFSET(#REF!,0,0,COUNTA(#REF!),3)</definedName>
    <definedName name="_QB56">#REF!</definedName>
    <definedName name="_QB56_10">#REF!</definedName>
    <definedName name="_QB56_12">#REF!</definedName>
    <definedName name="_QB56_28">#REF!</definedName>
    <definedName name="_QMB06">#REF!</definedName>
    <definedName name="_QMB07">#REF!</definedName>
    <definedName name="_QTY1" localSheetId="14">IF(UOM=BASE,#REF!,IF(UOM=1,#REF!*VLOOKUP(#REF!,[0]!Conv,5),#REF!/VLOOKUP(#REF!,[0]!Conv,5)))</definedName>
    <definedName name="_QTY1" localSheetId="13">IF(UOM=BASE,#REF!,IF(UOM=1,#REF!*VLOOKUP(#REF!,[0]!Conv,5),#REF!/VLOOKUP(#REF!,[0]!Conv,5)))</definedName>
    <definedName name="_QTY1" localSheetId="12">IF(UOM=BASE,#REF!,IF(UOM=1,#REF!*VLOOKUP(#REF!,[0]!Conv,5),#REF!/VLOOKUP(#REF!,[0]!Conv,5)))</definedName>
    <definedName name="_QTY1" localSheetId="11">IF(UOM=BASE,#REF!,IF(UOM=1,#REF!*VLOOKUP(#REF!,[0]!Conv,5),#REF!/VLOOKUP(#REF!,[0]!Conv,5)))</definedName>
    <definedName name="_QTY1">IF(UOM=BASE,#REF!,IF(UOM=1,#REF!*VLOOKUP(#REF!,Conv,5),#REF!/VLOOKUP(#REF!,Conv,5)))</definedName>
    <definedName name="_QUIT_">#REF!</definedName>
    <definedName name="_QY_">#REF!</definedName>
    <definedName name="_R">#REF!</definedName>
    <definedName name="_re2" hidden="1">{"NOPCAPEVA",#N/A,FALSE,"Nopat";"FCFCSTAR",#N/A,FALSE,"FCFVAL";"EVAVL",#N/A,FALSE,"EVAVAL";"LEASE",#N/A,FALSE,"OpLease"}</definedName>
    <definedName name="_re3" hidden="1">{"NOPCAPEVA",#N/A,FALSE,"Nopat";"FCFCSTAR",#N/A,FALSE,"FCFVAL";"EVAVL",#N/A,FALSE,"EVAVAL";"LEASE",#N/A,FALSE,"OpLease"}</definedName>
    <definedName name="_re4" hidden="1">{"NOPCAPEVA",#N/A,FALSE,"Nopat";"FCFCSTAR",#N/A,FALSE,"FCFVAL";"EVAVL",#N/A,FALSE,"EVAVAL";"LEASE",#N/A,FALSE,"OpLease"}</definedName>
    <definedName name="_re5" hidden="1">{"NOPCAPEVA",#N/A,FALSE,"Nopat";"FCFCSTAR",#N/A,FALSE,"FCFVAL";"EVAVL",#N/A,FALSE,"EVAVAL";"LEASE",#N/A,FALSE,"OpLease"}</definedName>
    <definedName name="_re6" hidden="1">{"NOPCAPEVA",#N/A,FALSE,"Nopat";"FCFCSTAR",#N/A,FALSE,"FCFVAL";"EVAVL",#N/A,FALSE,"EVAVAL";"LEASE",#N/A,FALSE,"OpLease"}</definedName>
    <definedName name="_re7" hidden="1">{"NOPCAPEVA",#N/A,FALSE,"Nopat";"FCFCSTAR",#N/A,FALSE,"FCFVAL";"EVAVL",#N/A,FALSE,"EVAVAL";"LEASE",#N/A,FALSE,"OpLease"}</definedName>
    <definedName name="_re8" hidden="1">{"NOPCAPEVA",#N/A,FALSE,"Nopat";"FCFCSTAR",#N/A,FALSE,"FCFVAL";"EVAVL",#N/A,FALSE,"EVAVAL";"LEASE",#N/A,FALSE,"OpLease"}</definedName>
    <definedName name="_Regression_Int" hidden="1">1</definedName>
    <definedName name="_Repo_Capa_Ana">#REF!</definedName>
    <definedName name="_Repo_Capa_Dig">#REF!</definedName>
    <definedName name="_Repo_Keys_Ana">#REF!</definedName>
    <definedName name="_Repo_Keys_Dig">#REF!</definedName>
    <definedName name="_Repo_Quality_Ericsson">#REF!</definedName>
    <definedName name="_Repo_Quality_Motorola">#REF!</definedName>
    <definedName name="_RETURN_">#REF!</definedName>
    <definedName name="_RPT3">#REF!</definedName>
    <definedName name="_rvd150">#REF!</definedName>
    <definedName name="_rvd300">#REF!</definedName>
    <definedName name="_rvd350">#REF!</definedName>
    <definedName name="_s">"#REF!"</definedName>
    <definedName name="_s_12">#REF!</definedName>
    <definedName name="_s_17">"#REF!"</definedName>
    <definedName name="_s_28">#REF!</definedName>
    <definedName name="_s_4">"#REF!"</definedName>
    <definedName name="_s_6">"#REF!"</definedName>
    <definedName name="_s_9">"#REF!"</definedName>
    <definedName name="_S1">#REF!</definedName>
    <definedName name="_SDP150">#REF!</definedName>
    <definedName name="_SDP200">#REF!</definedName>
    <definedName name="_SDP250">#REF!</definedName>
    <definedName name="_SDP300">#REF!</definedName>
    <definedName name="_sep2">[0]!_sep2</definedName>
    <definedName name="_Service_Code">OFFSET(#REF!,0,0,COUNTA(#REF!),1)</definedName>
    <definedName name="_Service_Code_Des">OFFSET(#REF!,0,0,COUNTA(#REF!),6)</definedName>
    <definedName name="_sf2">#REF!</definedName>
    <definedName name="_sf3">#REF!</definedName>
    <definedName name="_sg13">#REF!</definedName>
    <definedName name="_sg14">#REF!</definedName>
    <definedName name="_sg15">#REF!</definedName>
    <definedName name="_sg159">#REF!</definedName>
    <definedName name="_sgc13">#REF!</definedName>
    <definedName name="_sgc14">#REF!</definedName>
    <definedName name="_sgc15">#REF!</definedName>
    <definedName name="_sgc159">#REF!</definedName>
    <definedName name="_Sort" hidden="1">#REF!</definedName>
    <definedName name="_sort2" hidden="1">#REF!</definedName>
    <definedName name="_SY4" hidden="1">{"Monthly6Q",#N/A,FALSE,"0614ESL"}</definedName>
    <definedName name="_SYR64" hidden="1">{"Monthly6Q",#N/A,FALSE,"0614ESL"}</definedName>
    <definedName name="_t">"#REF!"</definedName>
    <definedName name="_t_10">#REF!</definedName>
    <definedName name="_t_11">#REF!</definedName>
    <definedName name="_t_12">#REF!</definedName>
    <definedName name="_t_17">"#REF!"</definedName>
    <definedName name="_t_24">#REF!</definedName>
    <definedName name="_t_25">#REF!</definedName>
    <definedName name="_t_26">#REF!</definedName>
    <definedName name="_t_28">#REF!</definedName>
    <definedName name="_t_29">#REF!</definedName>
    <definedName name="_t_3">"#REF!"</definedName>
    <definedName name="_t_4">"#REF!"</definedName>
    <definedName name="_t_6">"#REF!"</definedName>
    <definedName name="_t_9">"#REF!"</definedName>
    <definedName name="_t44" hidden="1">{"Monthly6Q",#N/A,FALSE,"0614ESL"}</definedName>
    <definedName name="_ＴＡ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x2" hidden="1">{#N/A,#N/A,FALSE,"Projections";#N/A,#N/A,FALSE,"Multiples Valuation";#N/A,#N/A,FALSE,"LBO";#N/A,#N/A,FALSE,"Multiples_Sensitivity";#N/A,#N/A,FALSE,"Summary"}</definedName>
    <definedName name="_ＴＴ1">#REF!</definedName>
    <definedName name="_TZ4">#REF!</definedName>
    <definedName name="_U">#REF!</definedName>
    <definedName name="_v">"#REF!"</definedName>
    <definedName name="_v_10">#REF!</definedName>
    <definedName name="_v_11">#REF!</definedName>
    <definedName name="_v_12">#REF!</definedName>
    <definedName name="_v_17">"#REF!"</definedName>
    <definedName name="_v_24">#REF!</definedName>
    <definedName name="_v_25">#REF!</definedName>
    <definedName name="_v_26">#REF!</definedName>
    <definedName name="_v_28">#REF!</definedName>
    <definedName name="_v_29">#REF!</definedName>
    <definedName name="_v_3">"#REF!"</definedName>
    <definedName name="_v_4">"#REF!"</definedName>
    <definedName name="_v_6">"#REF!"</definedName>
    <definedName name="_v_9">"#REF!"</definedName>
    <definedName name="_VAR1">#REF!</definedName>
    <definedName name="_VAR2">#REF!</definedName>
    <definedName name="_VAR3">#REF!</definedName>
    <definedName name="_vd11">#REF!</definedName>
    <definedName name="_vd13">#REF!</definedName>
    <definedName name="_vd15">#REF!</definedName>
    <definedName name="_vd17">#REF!</definedName>
    <definedName name="_vd19">#REF!</definedName>
    <definedName name="_vd21">#REF!</definedName>
    <definedName name="_vd23">#REF!</definedName>
    <definedName name="_vd25">#REF!</definedName>
    <definedName name="_vd26">#REF!</definedName>
    <definedName name="_w">"#REF!"</definedName>
    <definedName name="_w_12">#REF!</definedName>
    <definedName name="_w_17">"#REF!"</definedName>
    <definedName name="_w_28">#REF!</definedName>
    <definedName name="_w_4">"#REF!"</definedName>
    <definedName name="_w_6">"#REF!"</definedName>
    <definedName name="_w_9">"#REF!"</definedName>
    <definedName name="_WCS12_">#REF!</definedName>
    <definedName name="_WCS14_">#REF!</definedName>
    <definedName name="_WCS4_">#REF!</definedName>
    <definedName name="_WCS5_">#REF!</definedName>
    <definedName name="_WCS6_">#REF!</definedName>
    <definedName name="_WDV2001">#REF!</definedName>
    <definedName name="_WDV2002">#REF!</definedName>
    <definedName name="_WDV2003">#REF!</definedName>
    <definedName name="_wrn2" hidden="1">{"Assump1",#N/A,TRUE,"Assumptions";"Assump2",#N/A,TRUE,"Assumptions"}</definedName>
    <definedName name="_X">#REF!</definedName>
    <definedName name="_xlcn.WorksheetConnection_07.10.15PayrollJE06.21.15to07.04.15.xlsmTable11" hidden="1">#N/A</definedName>
    <definedName name="_z">"#REF!"</definedName>
    <definedName name="_z_12">#REF!</definedName>
    <definedName name="_z_17">"#REF!"</definedName>
    <definedName name="_z_28">#REF!</definedName>
    <definedName name="_z_4">"#REF!"</definedName>
    <definedName name="_z_6">"#REF!"</definedName>
    <definedName name="_z_9">"#REF!"</definedName>
    <definedName name="_受注1120">#REF!</definedName>
    <definedName name="_受注1124">#REF!</definedName>
    <definedName name="_発注1120">#REF!</definedName>
    <definedName name="_発注1124">#REF!</definedName>
    <definedName name="\\\\">#REF!</definedName>
    <definedName name="\\\\\">#REF!</definedName>
    <definedName name="\0">#REF!</definedName>
    <definedName name="\1">#REF!</definedName>
    <definedName name="\a">#REF!</definedName>
    <definedName name="\a_17">"#REF!"</definedName>
    <definedName name="\a_4">"#REF!"</definedName>
    <definedName name="\a_6">"#REF!"</definedName>
    <definedName name="\a_9">"#REF!"</definedName>
    <definedName name="\b">#REF!</definedName>
    <definedName name="\b_17">"#REF!"</definedName>
    <definedName name="\b_4">"#REF!"</definedName>
    <definedName name="\b_6">"#REF!"</definedName>
    <definedName name="\b_9">"#REF!"</definedName>
    <definedName name="\c">#REF!</definedName>
    <definedName name="\Ch1">#REF!</definedName>
    <definedName name="\d">#REF!</definedName>
    <definedName name="\e">#REF!</definedName>
    <definedName name="\e_17">"#REF!"</definedName>
    <definedName name="\e_4">"#REF!"</definedName>
    <definedName name="\e_6">"#REF!"</definedName>
    <definedName name="\e_9">"#REF!"</definedName>
    <definedName name="\f">#REF!</definedName>
    <definedName name="\f_17">"#REF!"</definedName>
    <definedName name="\f_4">"#REF!"</definedName>
    <definedName name="\f_6">"#REF!"</definedName>
    <definedName name="\f_9">"#REF!"</definedName>
    <definedName name="\g">#REF!</definedName>
    <definedName name="\g_17">"#REF!"</definedName>
    <definedName name="\g_4">"#REF!"</definedName>
    <definedName name="\g_6">"#REF!"</definedName>
    <definedName name="\g_9">"#REF!"</definedName>
    <definedName name="\h">#REF!</definedName>
    <definedName name="\h_17">"#REF!"</definedName>
    <definedName name="\h_4">"#REF!"</definedName>
    <definedName name="\h_6">"#REF!"</definedName>
    <definedName name="\h_9">"#REF!"</definedName>
    <definedName name="\I">#REF!</definedName>
    <definedName name="\J">#REF!</definedName>
    <definedName name="\k">#REF!</definedName>
    <definedName name="\k_17">"#REF!"</definedName>
    <definedName name="\k_4">"#REF!"</definedName>
    <definedName name="\k_6">"#REF!"</definedName>
    <definedName name="\k_9">"#REF!"</definedName>
    <definedName name="\l">#REF!</definedName>
    <definedName name="\l_17">"#REF!"</definedName>
    <definedName name="\l_4">"#REF!"</definedName>
    <definedName name="\l_6">"#REF!"</definedName>
    <definedName name="\l_9">"#REF!"</definedName>
    <definedName name="\m">#REF!</definedName>
    <definedName name="\n">#REF!</definedName>
    <definedName name="\n_17">"#REF!"</definedName>
    <definedName name="\n_4">"#REF!"</definedName>
    <definedName name="\n_6">"#REF!"</definedName>
    <definedName name="\n_9">"#REF!"</definedName>
    <definedName name="\O">#REF!</definedName>
    <definedName name="\p">#REF!</definedName>
    <definedName name="\p_17">"#REF!"</definedName>
    <definedName name="\p_4">"#REF!"</definedName>
    <definedName name="\p_6">"#REF!"</definedName>
    <definedName name="\p_9">"#REF!"</definedName>
    <definedName name="\pop">#REF!</definedName>
    <definedName name="\Q">#REF!</definedName>
    <definedName name="\R">#REF!</definedName>
    <definedName name="\s">#REF!</definedName>
    <definedName name="\s_17">"#REF!"</definedName>
    <definedName name="\s_4">"#REF!"</definedName>
    <definedName name="\s_6">"#REF!"</definedName>
    <definedName name="\s_9">"#REF!"</definedName>
    <definedName name="\SEKAI">#REF!</definedName>
    <definedName name="\t">#REF!</definedName>
    <definedName name="\t_17">"#REF!"</definedName>
    <definedName name="\t_4">"#REF!"</definedName>
    <definedName name="\t_6">"#REF!"</definedName>
    <definedName name="\t_9">"#REF!"</definedName>
    <definedName name="\U">#REF!</definedName>
    <definedName name="\v">#REF!</definedName>
    <definedName name="\v_17">"#REF!"</definedName>
    <definedName name="\v_4">"#REF!"</definedName>
    <definedName name="\v_6">"#REF!"</definedName>
    <definedName name="\v_9">"#REF!"</definedName>
    <definedName name="\w">#REF!</definedName>
    <definedName name="\w_17">"#REF!"</definedName>
    <definedName name="\w_4">"#REF!"</definedName>
    <definedName name="\w_6">"#REF!"</definedName>
    <definedName name="\w_9">"#REF!"</definedName>
    <definedName name="\x">#REF!</definedName>
    <definedName name="\Y">#REF!</definedName>
    <definedName name="\z">#REF!</definedName>
    <definedName name="\z_17">"#REF!"</definedName>
    <definedName name="\z_4">"#REF!"</definedName>
    <definedName name="\z_6">"#REF!"</definedName>
    <definedName name="\z_9">"#REF!"</definedName>
    <definedName name="●カテゴリ">#REF!</definedName>
    <definedName name="●物件費区分">#REF!</definedName>
    <definedName name="●変動費固定費区分">#REF!</definedName>
    <definedName name="①">#REF!</definedName>
    <definedName name="a">#REF!</definedName>
    <definedName name="a.1">#REF!</definedName>
    <definedName name="a.2">#REF!</definedName>
    <definedName name="a.3">#REF!</definedName>
    <definedName name="A.D._REID">#REF!</definedName>
    <definedName name="A_1" hidden="1">{"Bal Sheet",#N/A,FALSE,"Bal Sheet"}</definedName>
    <definedName name="a_10">#REF!</definedName>
    <definedName name="a_12">#REF!</definedName>
    <definedName name="A_2" hidden="1">{"Bal Sheet",#N/A,FALSE,"Bal Sheet"}</definedName>
    <definedName name="a_28">#REF!</definedName>
    <definedName name="A_3" hidden="1">{"Bal Sheet",#N/A,FALSE,"Bal Sheet"}</definedName>
    <definedName name="A_4" hidden="1">{"Bal Sheet",#N/A,FALSE,"Bal Sheet"}</definedName>
    <definedName name="Ａ２１６A44">#REF!</definedName>
    <definedName name="A2率">#REF!</definedName>
    <definedName name="A4横で印刷しま">#REF!</definedName>
    <definedName name="A4縦で印刷しま">#REF!</definedName>
    <definedName name="AA">#REF!</definedName>
    <definedName name="aa_12">#REF!</definedName>
    <definedName name="aa_17">"#REF!"</definedName>
    <definedName name="aa_28">#REF!</definedName>
    <definedName name="aa_4">"#REF!"</definedName>
    <definedName name="aa_6">"#REF!"</definedName>
    <definedName name="aa_9">"#REF!"</definedName>
    <definedName name="aaa">#REF!</definedName>
    <definedName name="aaa_a" hidden="1">{"'Monthly'!$C$4:$U$31"}</definedName>
    <definedName name="AAA_DOCTOPS" hidden="1">"AAA_SET"</definedName>
    <definedName name="AAA_duser" hidden="1">"OFF"</definedName>
    <definedName name="aaaa"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aaaaa" hidden="1">{"'Sheet1'!$B$2:$J$17"}</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ON">#REF!</definedName>
    <definedName name="aaryah" hidden="1">{"Monthly6Q",#N/A,FALSE,"0614ESL"}</definedName>
    <definedName name="ab" hidden="1">{#N/A,#N/A,TRUE,"Ericsson Stadium PCD ";#N/A,#N/A,TRUE,"Ericsson Stadium IOR"}</definedName>
    <definedName name="abc">#REF!</definedName>
    <definedName name="ABCD" hidden="1">#REF!</definedName>
    <definedName name="abcde" hidden="1">{#N/A,#N/A,FALSE,"Fluktuation TSI"}</definedName>
    <definedName name="abs">#REF!</definedName>
    <definedName name="abv" hidden="1">{#N/A,#N/A,FALSE,"FS_50";#N/A,#N/A,FALSE,"DSO";#N/A,#N/A,FALSE,"FS-51";#N/A,#N/A,FALSE,"FS_52";#N/A,#N/A,FALSE,"FS_53";#N/A,#N/A,FALSE,"FS-5";#N/A,#N/A,FALSE,"FS-10";#N/A,#N/A,FALSE,"FS-20-21";#N/A,#N/A,FALSE,"FS-30";#N/A,#N/A,FALSE,"FS-31";#N/A,#N/A,FALSE,"R&amp;E-5";#N/A,#N/A,FALSE,"S-11";#N/A,#N/A,FALSE,"S-20";#N/A,#N/A,FALSE,"S-22"}</definedName>
    <definedName name="abvf" hidden="1">#REF!</definedName>
    <definedName name="ac"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C100V">#REF!</definedName>
    <definedName name="AC200V">#REF!</definedName>
    <definedName name="Acc">#REF!</definedName>
    <definedName name="Acc_Dep_1.10.02">#REF!</definedName>
    <definedName name="Acc_Dep_30.9.02">#REF!</definedName>
    <definedName name="ACC_NM">OFFSET(#REF!,0,0,#REF!)</definedName>
    <definedName name="accc" hidden="1">{#N/A,#N/A,FALSE,"FS_50";#N/A,#N/A,FALSE,"DSO";#N/A,#N/A,FALSE,"FS-51";#N/A,#N/A,FALSE,"FS_52";#N/A,#N/A,FALSE,"FS_53";#N/A,#N/A,FALSE,"FS-5";#N/A,#N/A,FALSE,"FS-10";#N/A,#N/A,FALSE,"FS-20-21";#N/A,#N/A,FALSE,"FS-30";#N/A,#N/A,FALSE,"FS-31";#N/A,#N/A,FALSE,"R&amp;E-5";#N/A,#N/A,FALSE,"S-11";#N/A,#N/A,FALSE,"S-20";#N/A,#N/A,FALSE,"S-22"}</definedName>
    <definedName name="AccDiv">#REF!</definedName>
    <definedName name="access">#REF!</definedName>
    <definedName name="Access_Button" hidden="1">"見積比較鏡_引用表_List"</definedName>
    <definedName name="ACCESS_PANELS">#REF!</definedName>
    <definedName name="AccessDatabase" localSheetId="10" hidden="1">"C:\Bank Work\CPC\formats\cma 25.02.mdb"</definedName>
    <definedName name="AccessDatabase" hidden="1">"D:\Sicherung Desktop 25.06.2002\MRVC_SLSILayoutV2.mdb"</definedName>
    <definedName name="Account">#REF!</definedName>
    <definedName name="ACCOUNTEDPERIODTYPE1">#REF!</definedName>
    <definedName name="ACCOUNTEDPERIODTYPE2">#REF!</definedName>
    <definedName name="AccountGrouping">#REF!</definedName>
    <definedName name="ACCOUNTSEGMENT1">#REF!</definedName>
    <definedName name="ACCOUNTSEGMENT2">#REF!</definedName>
    <definedName name="ACCRUEDEXPENSE">#REF!</definedName>
    <definedName name="AcctPeriod">1202</definedName>
    <definedName name="accu">#REF!</definedName>
    <definedName name="ACCU_DUCT">#REF!</definedName>
    <definedName name="accumdeprbegbalBuildingsandimprovements">#REF!</definedName>
    <definedName name="accumdeprbegbalCIP">#REF!</definedName>
    <definedName name="accumdeprbegbalfurniture_Fixture">#REF!</definedName>
    <definedName name="accumdeprbegbalLandandlandrights">#REF!</definedName>
    <definedName name="accumdeprbegbalLandimprovements">#REF!</definedName>
    <definedName name="accumdeprbegbalLease">#REF!</definedName>
    <definedName name="accumdeprbegbalMachineryandequipment">#REF!</definedName>
    <definedName name="accumdeprbegbalMatureplantations">#REF!</definedName>
    <definedName name="accumdeprbegbalOfficeequipment">#REF!</definedName>
    <definedName name="accumdeprbegbalTelecommunicationsequipment">#REF!</definedName>
    <definedName name="accumdeprbegbalTransportationequipment">#REF!</definedName>
    <definedName name="accus">#REF!</definedName>
    <definedName name="ACF">#REF!</definedName>
    <definedName name="AChart12" hidden="1">#REF!</definedName>
    <definedName name="AChart15" hidden="1">#REF!</definedName>
    <definedName name="AChart16" hidden="1">#REF!</definedName>
    <definedName name="AChart17" hidden="1">#REF!</definedName>
    <definedName name="AChart18" hidden="1">#REF!</definedName>
    <definedName name="AChart19" hidden="1">#REF!</definedName>
    <definedName name="AChart21" hidden="1">#REF!</definedName>
    <definedName name="acme">#REF!</definedName>
    <definedName name="ACME_co_detectors">#REF!</definedName>
    <definedName name="ACME_FAN">#REF!</definedName>
    <definedName name="ACP_HE_SECTION">#REF!</definedName>
    <definedName name="ACP_SECTION">#REF!</definedName>
    <definedName name="ACP_SUP_SECTION">#REF!</definedName>
    <definedName name="ACP_TUP_SECTION">#REF!</definedName>
    <definedName name="Acquisition">#REF!</definedName>
    <definedName name="acr">#REF!</definedName>
    <definedName name="ACT">#REF!</definedName>
    <definedName name="ACT_VOL">#REF!</definedName>
    <definedName name="ActCategory">#REF!</definedName>
    <definedName name="ActHalfYr1">#REF!</definedName>
    <definedName name="ActHalfYr2">#REF!</definedName>
    <definedName name="Active">#REF!</definedName>
    <definedName name="active_month">#REF!</definedName>
    <definedName name="active_quarter">#REF!</definedName>
    <definedName name="activemonthSel">#REF!</definedName>
    <definedName name="ActQuarter1">#REF!</definedName>
    <definedName name="ActQuarter2">#REF!</definedName>
    <definedName name="ActQuarter3">#REF!</definedName>
    <definedName name="ActQuarter4">#REF!</definedName>
    <definedName name="Actual_Capacity">#REF!</definedName>
    <definedName name="Actual_CF_Table">#REF!</definedName>
    <definedName name="Actual_CF_Table_Headers">#REF!</definedName>
    <definedName name="Actual_Draw">#REF!</definedName>
    <definedName name="Actual_Servers">#REF!</definedName>
    <definedName name="ActualRevenueUSDQTD">5</definedName>
    <definedName name="ActualRevenueUSDYTD">8</definedName>
    <definedName name="ActualTime">#REF!</definedName>
    <definedName name="ActYear">#REF!</definedName>
    <definedName name="ActYearDesc">#REF!</definedName>
    <definedName name="acu">#REF!</definedName>
    <definedName name="acunits">#REF!</definedName>
    <definedName name="ACVAccount">#REF!</definedName>
    <definedName name="ad">#REF!</definedName>
    <definedName name="Add_Coef">#REF!</definedName>
    <definedName name="Addition">#REF!</definedName>
    <definedName name="Additions1111">#REF!</definedName>
    <definedName name="ADDPAININCAPITAL">#REF!</definedName>
    <definedName name="adfaf">#REF!</definedName>
    <definedName name="ADFG">#REF!</definedName>
    <definedName name="adfj" hidden="1">{"bs",#N/A,FALSE,"SCF"}</definedName>
    <definedName name="ADJ">#REF!</definedName>
    <definedName name="Adj.">#REF!</definedName>
    <definedName name="ADJ_ACC">OFFSET(#REF!,1,0,#REF!-1,1)</definedName>
    <definedName name="ADJ_PC">OFFSET(#REF!,1,0,#REF!-1,1)</definedName>
    <definedName name="ADJ_PLAN">OFFSET(#REF!,1,0,#REF!-1,1)</definedName>
    <definedName name="ADJ_Sum_Range">OFFSET(#REF!,1,0,#REF!-1,12)</definedName>
    <definedName name="ADJ_YTD_Sum_Range">OFFSET(#REF!,1,0,#REF!-1,1)</definedName>
    <definedName name="adjkl" hidden="1">{"Monthly6Q",#N/A,FALSE,"0614ESL"}</definedName>
    <definedName name="ADM">#REF!</definedName>
    <definedName name="ADM_10">#REF!</definedName>
    <definedName name="ADM_11">#REF!</definedName>
    <definedName name="ADM_12">#REF!</definedName>
    <definedName name="ADM_17">"#REF!"</definedName>
    <definedName name="ADM_24">#REF!</definedName>
    <definedName name="ADM_25">#REF!</definedName>
    <definedName name="ADM_26">#REF!</definedName>
    <definedName name="ADM_28">#REF!</definedName>
    <definedName name="ADM_29">#REF!</definedName>
    <definedName name="ADM_3">"#REF!"</definedName>
    <definedName name="ADM_4">"#REF!"</definedName>
    <definedName name="ADM_6">"#REF!"</definedName>
    <definedName name="ADM_9">"#REF!"</definedName>
    <definedName name="adnlf" hidden="1">{"Monthly6Q",#N/A,FALSE,"0614ESL"}</definedName>
    <definedName name="adnlfj" hidden="1">{"Monthly6Q",#N/A,FALSE,"0614ESL"}</definedName>
    <definedName name="adreid">#REF!</definedName>
    <definedName name="adsf" hidden="1">{"bs",#N/A,FALSE,"SCF"}</definedName>
    <definedName name="ADVANCEFORSALE">#REF!</definedName>
    <definedName name="ADVANCES">#REF!</definedName>
    <definedName name="ADVFORACQUISITIONOFINVESTMENT">#REF!</definedName>
    <definedName name="adwsfklj" hidden="1">{"bs",#N/A,FALSE,"SCF"}</definedName>
    <definedName name="aegg" hidden="1">{"Monthly6Q",#N/A,FALSE,"0614ESL"}</definedName>
    <definedName name="aeialr" hidden="1">{"Monthly6Q",#N/A,FALSE,"0614ESL"}</definedName>
    <definedName name="af" hidden="1">{"AnnInc",#N/A,TRUE,"Inc";"QtrInc1",#N/A,TRUE,"Inc";"Balance",#N/A,TRUE,"Bal";"Cflow",#N/A,TRUE,"Cash"}</definedName>
    <definedName name="aflex25">#REF!</definedName>
    <definedName name="aflexf25">#REF!</definedName>
    <definedName name="aflexl25">#REF!</definedName>
    <definedName name="afs">#REF!</definedName>
    <definedName name="ag" hidden="1">{"incomemth",#N/A,TRUE,"forecast00";"incomepercentmth",#N/A,TRUE,"forecast00";"balancemth",#N/A,TRUE,"forecast00";"cashmth",#N/A,TRUE,"forecast00";"covenantmth",#N/A,TRUE,"forecast00"}</definedName>
    <definedName name="aga" hidden="1">{#N/A,#N/A,FALSE,"Bezirk SW";#N/A,#N/A,FALSE,"Dir S (GK)";#N/A,#N/A,FALSE,"Dir FR (PK)"}</definedName>
    <definedName name="AGC">#REF!</definedName>
    <definedName name="agfc" hidden="1">#REF!</definedName>
    <definedName name="agg" hidden="1">{"Monthly6Q",#N/A,FALSE,"0614ESL"}</definedName>
    <definedName name="aggg" hidden="1">{"Monthly6Q",#N/A,FALSE,"0614ESL"}</definedName>
    <definedName name="agja" hidden="1">{"Monthly6Q",#N/A,FALSE,"0614ESL"}</definedName>
    <definedName name="agkj" hidden="1">{"Monthly6Q",#N/A,FALSE,"0614ESL"}</definedName>
    <definedName name="ago" hidden="1">{#N/A,#N/A,TRUE,"Cont_Stell";#N/A,#N/A,TRUE,"BTG";#N/A,#N/A,TRUE,"SH";#N/A,#N/A,TRUE,"GUV";#N/A,#N/A,TRUE,"Bilanz";#N/A,#N/A,TRUE,"WC";#N/A,#N/A,TRUE,"Beweg_bil";#N/A,#N/A,TRUE,"Kap_fluß";#N/A,#N/A,TRUE,"KENNZ";#N/A,#N/A,TRUE,"ANALYSE"}</definedName>
    <definedName name="AGRAHHR" hidden="1">{"Monthly6Q",#N/A,FALSE,"0614ESL"}</definedName>
    <definedName name="ah">#REF!</definedName>
    <definedName name="ahgaj" hidden="1">{"Monthly6Q",#N/A,FALSE,"0614ESL"}</definedName>
    <definedName name="ahgjak" hidden="1">{"Monthly6Q",#N/A,FALSE,"0614ESL"}</definedName>
    <definedName name="ahjn" hidden="1">{"Monthly6Q",#N/A,FALSE,"0614ESL"}</definedName>
    <definedName name="ahr" hidden="1">{"Monthly6Q",#N/A,FALSE,"0614ESL"}</definedName>
    <definedName name="ahu">#REF!</definedName>
    <definedName name="Ai">#REF!</definedName>
    <definedName name="AIAG702">#REF!</definedName>
    <definedName name="aief" hidden="1">{"Monthly6Q",#N/A,FALSE,"0614ESL"}</definedName>
    <definedName name="aigkja" hidden="1">{"Monthly6Q",#N/A,FALSE,"0614ESL"}</definedName>
    <definedName name="ailejrf" hidden="1">{"Monthly6Q",#N/A,FALSE,"0614ESL"}</definedName>
    <definedName name="air">#REF!</definedName>
    <definedName name="AIR_COMMODITIES">#REF!</definedName>
    <definedName name="AIR_CONCEPTS">#REF!</definedName>
    <definedName name="AIR_CONTROL">#REF!</definedName>
    <definedName name="Air_Cooled_Condensors">#REF!</definedName>
    <definedName name="AIR_FILTER_BOOTH">#REF!</definedName>
    <definedName name="AIR_FILTER_SALES">#REF!</definedName>
    <definedName name="AIR_FLOW">#REF!</definedName>
    <definedName name="Air_Handler">#REF!</definedName>
    <definedName name="AIR_HEAT_EXCHANGERS">#REF!</definedName>
    <definedName name="AIR_rEPS">#REF!</definedName>
    <definedName name="Air_Separator">#REF!</definedName>
    <definedName name="AIR_TEC">#REF!</definedName>
    <definedName name="Air_travel">#REF!</definedName>
    <definedName name="Air_travel_local">#REF!</definedName>
    <definedName name="air_xchanger">#REF!</definedName>
    <definedName name="AIREFCO">#REF!</definedName>
    <definedName name="airtex">#REF!</definedName>
    <definedName name="AIRTEX_radiant_panels">#REF!</definedName>
    <definedName name="airtex2">#REF!</definedName>
    <definedName name="ait">#REF!</definedName>
    <definedName name="ait_10">#REF!</definedName>
    <definedName name="ait_11">#REF!</definedName>
    <definedName name="ait_12">#REF!</definedName>
    <definedName name="ait_17">"#REF!"</definedName>
    <definedName name="ait_24">#REF!</definedName>
    <definedName name="ait_25">#REF!</definedName>
    <definedName name="ait_26">#REF!</definedName>
    <definedName name="ait_29">#REF!</definedName>
    <definedName name="ait_3">"#REF!"</definedName>
    <definedName name="ait_4">"#REF!"</definedName>
    <definedName name="ait_6">"#REF!"</definedName>
    <definedName name="ait_9">"#REF!"</definedName>
    <definedName name="AJC">#REF!</definedName>
    <definedName name="AJCC">#REF!</definedName>
    <definedName name="ajdkf" hidden="1">{"Monthly6Q",#N/A,FALSE,"0614ESL"}</definedName>
    <definedName name="aje">#REF!</definedName>
    <definedName name="ajgaklj" hidden="1">{"Monthly6Q",#N/A,FALSE,"0614ESL"}</definedName>
    <definedName name="ajgjakl" hidden="1">{"Monthly6Q",#N/A,FALSE,"0614ESL"}</definedName>
    <definedName name="ajgk" hidden="1">{"Monthly6Q",#N/A,FALSE,"0614ESL"}</definedName>
    <definedName name="ajska">#REF!</definedName>
    <definedName name="akghaj" hidden="1">{"Monthly6Q",#N/A,FALSE,"0614ESL"}</definedName>
    <definedName name="akgj" hidden="1">{"Monthly6Q",#N/A,FALSE,"0614ESL"}</definedName>
    <definedName name="akgjakl" hidden="1">{"Monthly6Q",#N/A,FALSE,"0614ESL"}</definedName>
    <definedName name="akgjk" hidden="1">{"Monthly6Q",#N/A,FALSE,"0614ESL"}</definedName>
    <definedName name="akgnklk" hidden="1">{"Monthly6Q",#N/A,FALSE,"0614ESL"}</definedName>
    <definedName name="akja" hidden="1">{"Monthly6Q",#N/A,FALSE,"0614ESL"}</definedName>
    <definedName name="akjgh" hidden="1">{"Monthly6Q",#N/A,FALSE,"0614ESL"}</definedName>
    <definedName name="akjldjk" hidden="1">{"Monthly6Q",#N/A,FALSE,"0614ESL"}</definedName>
    <definedName name="akl" hidden="1">{"incomemth",#N/A,TRUE,"forecast01";"incpercentmth",#N/A,TRUE,"forecast01";"balancemth",#N/A,TRUE,"forecast01";"cashmth",#N/A,TRUE,"forecast01";"cov2mth",#N/A,TRUE,"forecast01";"prbexp",#N/A,TRUE,"forecast01";"prbcap",#N/A,TRUE,"forecast01";"coalconsultants",#N/A,TRUE,"forecast01";"prbsum",#N/A,TRUE,"forecast01"}</definedName>
    <definedName name="akljdglk" hidden="1">{"Monthly6Q",#N/A,FALSE,"0614ESL"}</definedName>
    <definedName name="Aktiva">#REF!</definedName>
    <definedName name="AKTJAHR">#REF!</definedName>
    <definedName name="ALBINA_WHOLESALE">#REF!</definedName>
    <definedName name="aldgj" hidden="1">{"Monthly6Q",#N/A,FALSE,"0614ESL"}</definedName>
    <definedName name="ALDKFJ" hidden="1">{"Monthly6Q",#N/A,FALSE,"0614ESL"}</definedName>
    <definedName name="ALFA_LAVAL">#REF!</definedName>
    <definedName name="ＡＬＩＣＥ計">#REF!</definedName>
    <definedName name="ALinfo">#REF!</definedName>
    <definedName name="alkdgjk" hidden="1">{"Monthly6Q",#N/A,FALSE,"0614ESL"}</definedName>
    <definedName name="allan">#REF!</definedName>
    <definedName name="alllines">#REF!</definedName>
    <definedName name="alloc_end">OFFSET(#REF!,MATCH("Allocations Total",#REF!, 0),1)</definedName>
    <definedName name="alloc_end4">OFFSET(#REF!,MATCH("Allocations Total",#REF!, 0),1)</definedName>
    <definedName name="alloc_start">OFFSET(#REF!,MATCH("Allocations",#REF!,0),1)</definedName>
    <definedName name="alloc_start4">OFFSET(#REF!,MATCH("Allocations",#REF!, 0),1)</definedName>
    <definedName name="Allocated_Capacity">#REF!</definedName>
    <definedName name="Allocated_Power__kW">#REF!</definedName>
    <definedName name="allocations">#REF!</definedName>
    <definedName name="AllocationsName">#REF!</definedName>
    <definedName name="aloc_lines">#N/A</definedName>
    <definedName name="already"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ALT">#REF!</definedName>
    <definedName name="AM_Period">#REF!</definedName>
    <definedName name="AMANA">#REF!</definedName>
    <definedName name="AMBER_BOOTH">#REF!</definedName>
    <definedName name="AMERICAN_EQUIP">#REF!</definedName>
    <definedName name="AmrtAnalysis1110">#REF!</definedName>
    <definedName name="Analyst_Coverage_Map">#REF!</definedName>
    <definedName name="Annual_Baseline_Headers">#REF!</definedName>
    <definedName name="Annual_Baseline_Table">#REF!</definedName>
    <definedName name="Annual_Year_1">#REF!</definedName>
    <definedName name="Annual_Year_2">#REF!</definedName>
    <definedName name="Annual_Year_3">#REF!</definedName>
    <definedName name="anscount" hidden="1">1</definedName>
    <definedName name="Anything">#REF!</definedName>
    <definedName name="Anything1">#REF!</definedName>
    <definedName name="AOCP_OLS_SECTION">#REF!</definedName>
    <definedName name="AOCP_SECTION">#REF!</definedName>
    <definedName name="ap">#REF!</definedName>
    <definedName name="AP3aaaa" hidden="1">{#N/A,#N/A,FALSE,"AGRQV TTLS"}</definedName>
    <definedName name="APAC">#REF!</definedName>
    <definedName name="APAFFBB">#REF!</definedName>
    <definedName name="APDEFERREDTAX">#REF!</definedName>
    <definedName name="APie" hidden="1">#REF!</definedName>
    <definedName name="APINTERCOMPANYACCOUNT">#REF!</definedName>
    <definedName name="APMINORITYINTEREST">#REF!</definedName>
    <definedName name="APOTHRELATED">#REF!</definedName>
    <definedName name="APOTHTHIRD">#REF!</definedName>
    <definedName name="app" hidden="1">{"incomemth",#N/A,TRUE,"forecast01";"incpercentmth",#N/A,TRUE,"forecast01";"balancemth",#N/A,TRUE,"forecast01";"cashmth",#N/A,TRUE,"forecast01";"cov2mth",#N/A,TRUE,"forecast01";"prbexp",#N/A,TRUE,"forecast01";"prbcap",#N/A,TRUE,"forecast01";"coalconsultants",#N/A,TRUE,"forecast01";"prbsum",#N/A,TRUE,"forecast01"}</definedName>
    <definedName name="ApplicationSW">#REF!,#REF!,#REF!,#REF!,#REF!,#REF!</definedName>
    <definedName name="AppName">#REF!</definedName>
    <definedName name="Approx._Contract_Amount">#REF!</definedName>
    <definedName name="APPSUSERNAME1">#REF!</definedName>
    <definedName name="APPSUSERNAME2">#REF!</definedName>
    <definedName name="APSUBSBB">#REF!</definedName>
    <definedName name="APTRADRELATED">#REF!</definedName>
    <definedName name="APTRADTHIRD">#REF!</definedName>
    <definedName name="ARA_Threshold">#REF!</definedName>
    <definedName name="ARAFFBB">#REF!</definedName>
    <definedName name="ARAP">#REF!</definedName>
    <definedName name="area_drain">#REF!</definedName>
    <definedName name="Area_Drains">#REF!</definedName>
    <definedName name="Area_stampa_MI">#REF!</definedName>
    <definedName name="Areas">#REF!</definedName>
    <definedName name="argha" hidden="1">{"Monthly6Q",#N/A,FALSE,"0614ESL"}</definedName>
    <definedName name="ARGO_BLOWER">#REF!</definedName>
    <definedName name="arh" hidden="1">{"Monthly6Q",#N/A,FALSE,"0614ESL"}</definedName>
    <definedName name="arhah" hidden="1">{"Monthly6Q",#N/A,FALSE,"0614ESL"}</definedName>
    <definedName name="arhar" hidden="1">{"Monthly6Q",#N/A,FALSE,"0614ESL"}</definedName>
    <definedName name="Arial">#REF!</definedName>
    <definedName name="ARIZONA_grd_s">#REF!</definedName>
    <definedName name="ARM">#REF!</definedName>
    <definedName name="ARM_12">#REF!</definedName>
    <definedName name="ARM_17">"#REF!"</definedName>
    <definedName name="ARM_28">#REF!</definedName>
    <definedName name="ARM_4">"#REF!"</definedName>
    <definedName name="ARM_6">"#REF!"</definedName>
    <definedName name="ARM_9">"#REF!"</definedName>
    <definedName name="AROTHRELATED">#REF!</definedName>
    <definedName name="AROTHTHIRD">#REF!</definedName>
    <definedName name="ARP">#REF!</definedName>
    <definedName name="ARP_Threshold">#REF!</definedName>
    <definedName name="arrest">#REF!</definedName>
    <definedName name="arrestor">#REF!</definedName>
    <definedName name="ARSUBSBB">#REF!</definedName>
    <definedName name="ARSUBSCON">#REF!</definedName>
    <definedName name="ARTRADRELATED">#REF!</definedName>
    <definedName name="ARTRADTHIRD">#REF!</definedName>
    <definedName name="Artwork">#REF!</definedName>
    <definedName name="ary" hidden="1">{"Monthly6Q",#N/A,FALSE,"0614ESL"}</definedName>
    <definedName name="AS">#REF!</definedName>
    <definedName name="AS_12">#REF!</definedName>
    <definedName name="AS_17">"#REF!"</definedName>
    <definedName name="AS_4">"#REF!"</definedName>
    <definedName name="AS_6">"#REF!"</definedName>
    <definedName name="AS_9">"#REF!"</definedName>
    <definedName name="as2?" hidden="1">#REF!</definedName>
    <definedName name="as2??" hidden="1">#REF!</definedName>
    <definedName name="AS2DocOpenMode" hidden="1">"AS2DocumentEdit"</definedName>
    <definedName name="AS2NamedRange" hidden="1">3</definedName>
    <definedName name="AS2ReportLS" localSheetId="10" hidden="1">1</definedName>
    <definedName name="AS2ReportLS" hidden="1">2</definedName>
    <definedName name="AS2StaticLS" hidden="1">#REF!</definedName>
    <definedName name="AS2SyncStepLS" localSheetId="10" hidden="1">0</definedName>
    <definedName name="AS2SyncStepLS" hidden="1">3</definedName>
    <definedName name="AS2TickmarkLS" localSheetId="6" hidden="1">#REF!</definedName>
    <definedName name="AS2TickmarkLS" localSheetId="22" hidden="1">#REF!</definedName>
    <definedName name="AS2TickmarkLS" localSheetId="9" hidden="1">#REF!</definedName>
    <definedName name="AS2TickmarkLS" localSheetId="25" hidden="1">#REF!</definedName>
    <definedName name="AS2TickmarkLS" localSheetId="10" hidden="1">#REF!</definedName>
    <definedName name="AS2TickmarkLS" localSheetId="4" hidden="1">#REF!</definedName>
    <definedName name="AS2TickmarkLS" localSheetId="5" hidden="1">#REF!</definedName>
    <definedName name="AS2TickmarkLS" localSheetId="21" hidden="1">#REF!</definedName>
    <definedName name="AS2TickmarkLS" localSheetId="14" hidden="1">#REF!</definedName>
    <definedName name="AS2TickmarkLS" localSheetId="20" hidden="1">#REF!</definedName>
    <definedName name="AS2TickmarkLS" localSheetId="13" hidden="1">#REF!</definedName>
    <definedName name="AS2TickmarkLS" localSheetId="8" hidden="1">#REF!</definedName>
    <definedName name="AS2TickmarkLS" localSheetId="24" hidden="1">#REF!</definedName>
    <definedName name="AS2TickmarkLS" localSheetId="7" hidden="1">#REF!</definedName>
    <definedName name="AS2TickmarkLS" localSheetId="23" hidden="1">#REF!</definedName>
    <definedName name="AS2TickmarkLS" localSheetId="2" hidden="1">#REF!</definedName>
    <definedName name="AS2TickmarkLS" localSheetId="19" hidden="1">#REF!</definedName>
    <definedName name="AS2TickmarkLS" localSheetId="3" hidden="1">#REF!</definedName>
    <definedName name="AS2TickmarkLS" localSheetId="12" hidden="1">#REF!</definedName>
    <definedName name="AS2TickmarkLS" localSheetId="18" hidden="1">#REF!</definedName>
    <definedName name="AS2TickmarkLS" localSheetId="11" hidden="1">#REF!</definedName>
    <definedName name="AS2TickmarkLS" localSheetId="16" hidden="1">#REF!</definedName>
    <definedName name="AS2TickmarkLS" localSheetId="1" hidden="1">#REF!</definedName>
    <definedName name="AS2TickmarkLS" localSheetId="26" hidden="1">#REF!</definedName>
    <definedName name="AS2TickmarkLS" hidden="1">#REF!</definedName>
    <definedName name="AS2VersionLS" hidden="1">300</definedName>
    <definedName name="asdf" hidden="1">{"incomemth",#N/A,TRUE,"forecast01";"incpercentmth",#N/A,TRUE,"forecast01";"balancemth",#N/A,TRUE,"forecast01";"cashmth",#N/A,TRUE,"forecast01";"cov2mth",#N/A,TRUE,"forecast01";"prbexp",#N/A,TRUE,"forecast01";"prbcap",#N/A,TRUE,"forecast01";"coalconsultants",#N/A,TRUE,"forecast01";"prbsum",#N/A,TRUE,"forecast01"}</definedName>
    <definedName name="asdfas" hidden="1">{#N/A,#N/A,FALSE,"SUMMARY";#N/A,#N/A,FALSE,"Sheet1";#N/A,#N/A,FALSE,"REALBWDATA";#N/A,#N/A,FALSE,"No Dogs, 2nd by Bandwidth";#N/A,#N/A,FALSE,"No Dogs, 2nd by Costs";#N/A,#N/A,FALSE,"All Cities, 2nd By Costs";#N/A,#N/A,FALSE,"All Cities, 2nd by Bandwidth"}</definedName>
    <definedName name="asdfas1" hidden="1">{#N/A,#N/A,FALSE,"SUMMARY";#N/A,#N/A,FALSE,"Sheet1";#N/A,#N/A,FALSE,"REALBWDATA";#N/A,#N/A,FALSE,"No Dogs, 2nd by Bandwidth";#N/A,#N/A,FALSE,"No Dogs, 2nd by Costs";#N/A,#N/A,FALSE,"All Cities, 2nd By Costs";#N/A,#N/A,FALSE,"All Cities, 2nd by Bandwidth"}</definedName>
    <definedName name="asdfasd" hidden="1">{"IS",#N/A,FALSE,"IS";"RPTIS",#N/A,FALSE,"RPTIS";"STATS",#N/A,FALSE,"STATS";"CELL",#N/A,FALSE,"CELL";"BS",#N/A,FALSE,"BS"}</definedName>
    <definedName name="asdfasdf" hidden="1">{#N/A,#N/A,FALSE,"TS";#N/A,#N/A,FALSE,"Combo";#N/A,#N/A,FALSE,"FAIR";#N/A,#N/A,FALSE,"RBC";#N/A,#N/A,FALSE,"xxxx";#N/A,#N/A,FALSE,"A_D";#N/A,#N/A,FALSE,"WACC";#N/A,#N/A,FALSE,"DCF";#N/A,#N/A,FALSE,"LBO";#N/A,#N/A,FALSE,"AcqMults";#N/A,#N/A,FALSE,"CompMults"}</definedName>
    <definedName name="asdfg">#REF!</definedName>
    <definedName name="asdfjkl" hidden="1">{"bs",#N/A,FALSE,"SCF"}</definedName>
    <definedName name="asfa" hidden="1">{"Monthly6Q",#N/A,FALSE,"0614ESL"}</definedName>
    <definedName name="AsOf">#REF!</definedName>
    <definedName name="Asset">#REF!</definedName>
    <definedName name="Asset1OpCost">#REF!</definedName>
    <definedName name="Asset1Opdepn">#REF!</definedName>
    <definedName name="Asset2OpCost">#REF!</definedName>
    <definedName name="Asset2Opdepn">#REF!</definedName>
    <definedName name="Asset3OpCost">#REF!</definedName>
    <definedName name="Asset3Opdepn">#REF!</definedName>
    <definedName name="Asset4OpCost">#REF!</definedName>
    <definedName name="Asset4Opdepn">#REF!</definedName>
    <definedName name="Asset5OpCost">#REF!</definedName>
    <definedName name="Asset5Opdepn">#REF!</definedName>
    <definedName name="Asset6OpCost">#REF!</definedName>
    <definedName name="Asset6Opdepn">#REF!</definedName>
    <definedName name="Asset7OpCost">#REF!</definedName>
    <definedName name="Asset7Opdepn">#REF!</definedName>
    <definedName name="Asset8OpCost">#REF!</definedName>
    <definedName name="Asset8Opdepn">#REF!</definedName>
    <definedName name="Asset9OpCost">#REF!</definedName>
    <definedName name="Asset9Opdepn">#REF!</definedName>
    <definedName name="AssetClass">#REF!</definedName>
    <definedName name="AssetsAdd">#REF!</definedName>
    <definedName name="AssetsAddSlough">#REF!</definedName>
    <definedName name="AssetsDisposal">#REF!</definedName>
    <definedName name="AssetType">#REF!</definedName>
    <definedName name="ASSETUNDERCAPITALLEASE">#REF!</definedName>
    <definedName name="Asup">#REF!</definedName>
    <definedName name="AT">#REF!</definedName>
    <definedName name="ath" hidden="1">{#N/A,#N/A,FALSE,"94-95";"SAMANDR",#N/A,FALSE,"94-95"}</definedName>
    <definedName name="ATS_UTR_0409">#REF!</definedName>
    <definedName name="attach">#REF!</definedName>
    <definedName name="attach_10">#REF!</definedName>
    <definedName name="attach_12">#REF!</definedName>
    <definedName name="attach_28">#REF!</definedName>
    <definedName name="AUDITID">#REF!</definedName>
    <definedName name="Auswahl">#REF!</definedName>
    <definedName name="_xlnm.Auto_Open_1_">#REF!</definedName>
    <definedName name="Available_Capacity__kW">#REF!</definedName>
    <definedName name="AVBC" hidden="1">#REF!</definedName>
    <definedName name="AW">#REF!</definedName>
    <definedName name="aweruio" hidden="1">{"bs",#N/A,FALSE,"SCF"}</definedName>
    <definedName name="aya">#REF!</definedName>
    <definedName name="ayu">#REF!</definedName>
    <definedName name="AZTECH">#REF!</definedName>
    <definedName name="A下">#REF!</definedName>
    <definedName name="A行末">#REF!</definedName>
    <definedName name="A左">#REF!</definedName>
    <definedName name="A実行">#REF!</definedName>
    <definedName name="A終了">#REF!</definedName>
    <definedName name="A上">#REF!</definedName>
    <definedName name="A条件">#REF!</definedName>
    <definedName name="A条件抽出">#REF!</definedName>
    <definedName name="A人工">#REF!</definedName>
    <definedName name="A損益予想表印刷">#REF!</definedName>
    <definedName name="A入力">#REF!</definedName>
    <definedName name="A率">#REF!</definedName>
    <definedName name="B" localSheetId="0">#REF!</definedName>
    <definedName name="B" localSheetId="10">#REF!</definedName>
    <definedName name="B" localSheetId="5">#REF!</definedName>
    <definedName name="B" localSheetId="14">#REF!</definedName>
    <definedName name="B" localSheetId="15">#REF!</definedName>
    <definedName name="B" localSheetId="3">#REF!</definedName>
    <definedName name="B" localSheetId="12">#REF!</definedName>
    <definedName name="B" localSheetId="1">#REF!</definedName>
    <definedName name="B" localSheetId="17">#REF!</definedName>
    <definedName name="B">#REF!</definedName>
    <definedName name="b.1">#REF!</definedName>
    <definedName name="b.2">#REF!</definedName>
    <definedName name="b.3">#REF!</definedName>
    <definedName name="b.s" hidden="1">{"bs",#N/A,FALSE,"SCF"}</definedName>
    <definedName name="B_1" hidden="1">{"Bal Sheet with Ave",#N/A,FALSE,"Bal Sheet"}</definedName>
    <definedName name="B_2" hidden="1">{"Bal Sheet with Ave",#N/A,FALSE,"Bal Sheet"}</definedName>
    <definedName name="B_3" hidden="1">{"Bal Sheet with Ave",#N/A,FALSE,"Bal Sheet"}</definedName>
    <definedName name="B_4" hidden="1">{"Bal Sheet with Ave",#N/A,FALSE,"Bal Sheet"}</definedName>
    <definedName name="B_K">#REF!</definedName>
    <definedName name="ba" hidden="1">{"IS",#N/A,FALSE,"IS";"RPTIS",#N/A,FALSE,"RPTIS";"STATS",#N/A,FALSE,"STATS";"CELL",#N/A,FALSE,"CELL";"BS",#N/A,FALSE,"BS"}</definedName>
    <definedName name="backflow">#REF!</definedName>
    <definedName name="bag">#REF!</definedName>
    <definedName name="bal.sh" hidden="1">{"bs",#N/A,FALSE,"SCF"}</definedName>
    <definedName name="Balance" hidden="1">{#N/A,#N/A,FALSE,"FS-43";#N/A,#N/A,FALSE,"A-30";#N/A,#N/A,FALSE,"A-60";#N/A,#N/A,FALSE,"L-2";#N/A,#N/A,FALSE,"FS-40";#N/A,#N/A,FALSE,"FS-41";#N/A,#N/A,FALSE,"FS-42";#N/A,#N/A,FALSE,"TAX_CON";#N/A,#N/A,FALSE,"TAX_JJMA";#N/A,#N/A,FALSE,"TAX_MTS";#N/A,#N/A,FALSE,"R&amp;E-24";#N/A,#N/A,FALSE,"S-21";#N/A,#N/A,FALSE,"R&amp;E-25"}</definedName>
    <definedName name="balmfCurrentAssets">#REF!</definedName>
    <definedName name="balmfCurrentLiabilities">#REF!</definedName>
    <definedName name="balmfNonCurrentAssets">#REF!</definedName>
    <definedName name="balmfNonCurrentLiabilities">#REF!</definedName>
    <definedName name="balmfNonCurrentProvisions">#REF!</definedName>
    <definedName name="balmfOtherNonCurrentAssets">#REF!</definedName>
    <definedName name="balmfShareEquity">#REF!</definedName>
    <definedName name="Baltimore">#REF!</definedName>
    <definedName name="bangsat">#REF!</definedName>
    <definedName name="bank"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BankBal">#REF!</definedName>
    <definedName name="BARNETT">#REF!</definedName>
    <definedName name="BARRETT_EQUIP.">#REF!</definedName>
    <definedName name="BARRY_BLOWER">#REF!</definedName>
    <definedName name="base_currency">#REF!</definedName>
    <definedName name="Base_Rechazo">#REF!</definedName>
    <definedName name="Base_Slab">#REF!</definedName>
    <definedName name="BaseRate">#REF!</definedName>
    <definedName name="BaseYear">#REF!</definedName>
    <definedName name="BB" localSheetId="10">#REF!</definedName>
    <definedName name="BB">#REF!</definedName>
    <definedName name="BBB">#REF!</definedName>
    <definedName name="bbbbb" hidden="1">{#N/A,#N/A,FALSE,"Assessment";#N/A,#N/A,FALSE,"Staffing";#N/A,#N/A,FALSE,"Hires";#N/A,#N/A,FALSE,"Assumptions"}</definedName>
    <definedName name="bccv" hidden="1">{"NOPCAPEVA",#N/A,FALSE,"Nopat";"FCFCSTAR",#N/A,FALSE,"FCFVAL";"EVAVL",#N/A,FALSE,"EVAVAL";"LEASE",#N/A,FALSE,"OpLease"}</definedName>
    <definedName name="BCExport">#REF!</definedName>
    <definedName name="BChart15" hidden="1">#REF!</definedName>
    <definedName name="BChart16" hidden="1">#REF!</definedName>
    <definedName name="BChart17" hidden="1">#REF!</definedName>
    <definedName name="BChart22" hidden="1">#REF!</definedName>
    <definedName name="bcvxz" hidden="1">{"NOPCAPEVA",#N/A,FALSE,"Nopat";"FCFCSTAR",#N/A,FALSE,"FCFVAL";"EVAVL",#N/A,FALSE,"EVAVAL";"LEASE",#N/A,FALSE,"OpLease"}</definedName>
    <definedName name="bcz" hidden="1">{"AnnInc",#N/A,TRUE,"Inc";"QtrInc1",#N/A,TRUE,"Inc";"Balance",#N/A,TRUE,"Bal";"Cflow",#N/A,TRUE,"Cash"}</definedName>
    <definedName name="bd" hidden="1">{"NOPCAPEVA",#N/A,FALSE,"Nopat";"FCFCSTAR",#N/A,FALSE,"FCFVAL";"EVAVL",#N/A,FALSE,"EVAVAL";"LEASE",#N/A,FALSE,"OpLease"}</definedName>
    <definedName name="bdmge">#REF!</definedName>
    <definedName name="bdxc" hidden="1">{"NOPCAPEVA",#N/A,FALSE,"Nopat";"FCFCSTAR",#N/A,FALSE,"FCFVAL";"EVAVL",#N/A,FALSE,"EVAVAL";"LEASE",#N/A,FALSE,"OpLease"}</definedName>
    <definedName name="Beam_W_Slab">#REF!</definedName>
    <definedName name="Beam_WO_Slab">#REF!</definedName>
    <definedName name="Bear" hidden="1">{#N/A,#N/A,FALSE,"TS";#N/A,#N/A,FALSE,"Combo";#N/A,#N/A,FALSE,"FAIR";#N/A,#N/A,FALSE,"RBC";#N/A,#N/A,FALSE,"xxxx";#N/A,#N/A,FALSE,"A_D";#N/A,#N/A,FALSE,"WACC";#N/A,#N/A,FALSE,"DCF";#N/A,#N/A,FALSE,"LBO";#N/A,#N/A,FALSE,"AcqMults";#N/A,#N/A,FALSE,"CompMults"}</definedName>
    <definedName name="Bear1" hidden="1">{#N/A,#N/A,FALSE,"TS";#N/A,#N/A,FALSE,"Combo";#N/A,#N/A,FALSE,"FAIR";#N/A,#N/A,FALSE,"RBC";#N/A,#N/A,FALSE,"xxxx";#N/A,#N/A,FALSE,"A_D";#N/A,#N/A,FALSE,"WACC";#N/A,#N/A,FALSE,"DCF";#N/A,#N/A,FALSE,"LBO";#N/A,#N/A,FALSE,"AcqMults";#N/A,#N/A,FALSE,"CompMults"}</definedName>
    <definedName name="BEGOREND">#REF!</definedName>
    <definedName name="BELL_GOSSETT">#REF!</definedName>
    <definedName name="belnew" hidden="1">{"IS",#N/A,FALSE,"IS";"RPTIS",#N/A,FALSE,"RPTIS";"STATS",#N/A,FALSE,"STATS";"CELL",#N/A,FALSE,"CELL";"BS",#N/A,FALSE,"BS"}</definedName>
    <definedName name="Bereich">#REF!</definedName>
    <definedName name="BERKO">#REF!</definedName>
    <definedName name="BF">#REF!</definedName>
    <definedName name="bfc" hidden="1">{"NOPCAPEVA",#N/A,FALSE,"Nopat";"FCFCSTAR",#N/A,FALSE,"FCFVAL";"EVAVL",#N/A,FALSE,"EVAVAL";"LEASE",#N/A,FALSE,"OpLease"}</definedName>
    <definedName name="bfds" hidden="1">{"NOPCAPEVA",#N/A,FALSE,"Nopat";"FCFCSTAR",#N/A,FALSE,"FCFVAL";"EVAVL",#N/A,FALSE,"EVAVAL";"LEASE",#N/A,FALSE,"OpLease"}</definedName>
    <definedName name="bfdz" hidden="1">{"NOPCAPEVA",#N/A,FALSE,"Nopat";"FCFCSTAR",#N/A,FALSE,"FCFVAL";"EVAVL",#N/A,FALSE,"EVAVAL";"LEASE",#N/A,FALSE,"OpLease"}</definedName>
    <definedName name="bfgss">#REF!</definedName>
    <definedName name="bfp">#REF!</definedName>
    <definedName name="bfszd" hidden="1">{"NOPCAPEVA",#N/A,FALSE,"Nopat";"FCFCSTAR",#N/A,FALSE,"FCFVAL";"EVAVL",#N/A,FALSE,"EVAVAL";"LEASE",#N/A,FALSE,"OpLease"}</definedName>
    <definedName name="bfx" hidden="1">{"AnnInc",#N/A,TRUE,"Inc";"QtrInc1",#N/A,TRUE,"Inc";"Balance",#N/A,TRUE,"Bal";"Cflow",#N/A,TRUE,"Cash"}</definedName>
    <definedName name="bfzx" hidden="1">{"AnnInc",#N/A,TRUE,"Inc";"QtrInc1",#N/A,TRUE,"Inc";"Balance",#N/A,TRUE,"Bal";"Cflow",#N/A,TRUE,"Cash"}</definedName>
    <definedName name="bg">#REF!</definedName>
    <definedName name="BG_Del" hidden="1">15</definedName>
    <definedName name="BG_Ins" hidden="1">4</definedName>
    <definedName name="BG_Mod" hidden="1">6</definedName>
    <definedName name="bgf">#REF!</definedName>
    <definedName name="bgfx">#REF!</definedName>
    <definedName name="bgrfb">#REF!</definedName>
    <definedName name="bgrftfvd">#REF!</definedName>
    <definedName name="bgtrvbd">#REF!</definedName>
    <definedName name="bh">#REF!</definedName>
    <definedName name="BID">#REF!</definedName>
    <definedName name="Billed1">#REF!</definedName>
    <definedName name="Billed10">#REF!</definedName>
    <definedName name="Billed11">#REF!</definedName>
    <definedName name="Billed12">#REF!</definedName>
    <definedName name="Billed2">#REF!</definedName>
    <definedName name="Billed3">#REF!</definedName>
    <definedName name="Billed4">#REF!</definedName>
    <definedName name="Billed5">#REF!</definedName>
    <definedName name="Billed6">#REF!</definedName>
    <definedName name="Billed7">#REF!</definedName>
    <definedName name="Billed8">#REF!</definedName>
    <definedName name="Billed9">#REF!</definedName>
    <definedName name="BINKS">#REF!</definedName>
    <definedName name="BIZ">#REF!</definedName>
    <definedName name="bj" hidden="1">{"incomemth",#N/A,TRUE,"forecast01";"incpercentmth",#N/A,TRUE,"forecast01";"balancemth",#N/A,TRUE,"forecast01";"cashmth",#N/A,TRUE,"forecast01";"cov2mth",#N/A,TRUE,"forecast01";"prbexp",#N/A,TRUE,"forecast01";"prbcap",#N/A,TRUE,"forecast01";"coalconsultants",#N/A,TRUE,"forecast01";"prbsum",#N/A,TRUE,"forecast01"}</definedName>
    <definedName name="bje" hidden="1">{"incomemth",#N/A,TRUE,"forecast01";"incpercentmth",#N/A,TRUE,"forecast01";"balancemth",#N/A,TRUE,"forecast01";"cashmth",#N/A,TRUE,"forecast01";"cov2mth",#N/A,TRUE,"forecast01";"prbexp",#N/A,TRUE,"forecast01";"prbcap",#N/A,TRUE,"forecast01";"coalconsultants",#N/A,TRUE,"forecast01";"prbsum",#N/A,TRUE,"forecast01"}</definedName>
    <definedName name="BKD②">#REF!</definedName>
    <definedName name="bkj">#REF!</definedName>
    <definedName name="BKO_CAL_Rev_NT">#REF!</definedName>
    <definedName name="BKO_CAL_Rev_SMS">#REF!</definedName>
    <definedName name="BKO_Lic_NT">#REF!</definedName>
    <definedName name="BKO_Lic_SMS">#REF!</definedName>
    <definedName name="BKO_Rev_NT">#REF!</definedName>
    <definedName name="BKO_Rev_SMS">#REF!</definedName>
    <definedName name="bla" hidden="1">{#N/A,#N/A,FALSE,"Bezirk SW";#N/A,#N/A,FALSE,"Dir S (GK)";#N/A,#N/A,FALSE,"Dir FR (PK)"}</definedName>
    <definedName name="blab" hidden="1">{#N/A,#N/A,TRUE,"Cont_Stell";#N/A,#N/A,TRUE,"BTG";#N/A,#N/A,TRUE,"SH";#N/A,#N/A,TRUE,"GUV";#N/A,#N/A,TRUE,"Bilanz";#N/A,#N/A,TRUE,"WC";#N/A,#N/A,TRUE,"Beweg_bil";#N/A,#N/A,TRUE,"Kap_fluß";#N/A,#N/A,TRUE,"KENNZ";#N/A,#N/A,TRUE,"ANALYSE"}</definedName>
    <definedName name="black">#REF!</definedName>
    <definedName name="blackbg">#REF!</definedName>
    <definedName name="BLDG">#REF!</definedName>
    <definedName name="BldRatio">#REF!</definedName>
    <definedName name="blkbg">#REF!</definedName>
    <definedName name="BLPH1" hidden="1">#REF!</definedName>
    <definedName name="BLPH10" hidden="1">#REF!</definedName>
    <definedName name="BLPH1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Blue">#REF!</definedName>
    <definedName name="BMA_Cnfg_DataGet">#REF!</definedName>
    <definedName name="BMA_Cnfg_GetLastAct">#REF!</definedName>
    <definedName name="BMA_Cnfg_Per_Act">#REF!</definedName>
    <definedName name="BMA_Cnfg_PYear">#REF!</definedName>
    <definedName name="BMA_Cnfg_Region_Key">#REF!</definedName>
    <definedName name="BMA_Cnfg_Region_List">#REF!</definedName>
    <definedName name="BMA_Cnfg_TF">#REF!</definedName>
    <definedName name="BMA_Cnfg_Ver_Act">#REF!</definedName>
    <definedName name="BMA_Cnfg_Ver_Bud">#REF!</definedName>
    <definedName name="BMA_Cnfg_Ver_FC">#REF!</definedName>
    <definedName name="BMA_Cnfg_XRateDate">#REF!</definedName>
    <definedName name="BMA_Cnfg_XRateType">#REF!</definedName>
    <definedName name="BMA_Cnfg_Year">#REF!</definedName>
    <definedName name="BMC">#REF!</definedName>
    <definedName name="bmm">#REF!</definedName>
    <definedName name="bnlfj" hidden="1">{"Monthly6Q",#N/A,FALSE,"0614ESL"}</definedName>
    <definedName name="BODY">#REF!</definedName>
    <definedName name="boiler">#REF!</definedName>
    <definedName name="boilers">#REF!</definedName>
    <definedName name="bond">#REF!</definedName>
    <definedName name="BONDPAYABLE">#REF!</definedName>
    <definedName name="BONDS">#REF!</definedName>
    <definedName name="BOOK3_NAME">OFFSET(#REF!,0,0,#REF!)</definedName>
    <definedName name="BOOKINGSTARGET">#REF!</definedName>
    <definedName name="booths">#REF!</definedName>
    <definedName name="BORDER">#REF!</definedName>
    <definedName name="bot_vol_eff">#REF!</definedName>
    <definedName name="bP">#REF!</definedName>
    <definedName name="BPC_ACC">OFFSET(#REF!,1,0,#REF!-1,1)</definedName>
    <definedName name="BPC_PC">OFFSET(#REF!,1,0,#REF!-1,1)</definedName>
    <definedName name="BPC_Sum_Range">OFFSET(#REF!,1,0,#REF!-1,12)</definedName>
    <definedName name="BPC_YTD_Sum_Range">OFFSET(#REF!,1,0,#REF!-1,1)</definedName>
    <definedName name="BreakPoint">#REF!</definedName>
    <definedName name="BREIDERT">#REF!</definedName>
    <definedName name="Brown">#REF!</definedName>
    <definedName name="bryan">#REF!</definedName>
    <definedName name="BRYAN_boilers">#REF!</definedName>
    <definedName name="BS">#REF!</definedName>
    <definedName name="BS_12">#REF!</definedName>
    <definedName name="BS_17">"#REF!"</definedName>
    <definedName name="BS_28">#REF!</definedName>
    <definedName name="BS_4">"#REF!"</definedName>
    <definedName name="BS_6">"#REF!"</definedName>
    <definedName name="BS_9">"#REF!"</definedName>
    <definedName name="BS_Geolist">#REF!</definedName>
    <definedName name="BS1a" hidden="1">{"standalone1",#N/A,FALSE,"DCFBase";"standalone2",#N/A,FALSE,"DCFBase"}</definedName>
    <definedName name="bsddebut">39</definedName>
    <definedName name="bsdpfpp2">52</definedName>
    <definedName name="BSF">#REF!</definedName>
    <definedName name="bskdfj" hidden="1">{"bs",#N/A,FALSE,"SCF"}</definedName>
    <definedName name="bsl" hidden="1">{"bs",#N/A,FALSE,"SCF"}</definedName>
    <definedName name="BSMT">#REF!</definedName>
    <definedName name="bss" hidden="1">{"bs",#N/A,FALSE,"SCF"}</definedName>
    <definedName name="bst" hidden="1">{"bs",#N/A,FALSE,"SCF"}</definedName>
    <definedName name="bsth" hidden="1">{"bs",#N/A,FALSE,"SCF"}</definedName>
    <definedName name="BSTOTAL">#REF!</definedName>
    <definedName name="BSU_001">#REF!</definedName>
    <definedName name="BSU_002">#REF!</definedName>
    <definedName name="BSU_003">#REF!</definedName>
    <definedName name="BSU_004">#REF!</definedName>
    <definedName name="BSU_005">#REF!</definedName>
    <definedName name="BSU_006">#REF!</definedName>
    <definedName name="BSU_007">#REF!</definedName>
    <definedName name="BSU_008">#REF!</definedName>
    <definedName name="btgrbfg">#REF!</definedName>
    <definedName name="btrgb">#REF!</definedName>
    <definedName name="btus">#REF!</definedName>
    <definedName name="BU">#REF!</definedName>
    <definedName name="BUD_VOL">#REF!</definedName>
    <definedName name="BudCategory">#REF!</definedName>
    <definedName name="BUDescrip">#REF!</definedName>
    <definedName name="Budget">#REF!</definedName>
    <definedName name="Budget_Export">#REF!</definedName>
    <definedName name="BUDGETCURRENCYCODE1">#REF!</definedName>
    <definedName name="BUDGETCURRENCYCODE2">#REF!</definedName>
    <definedName name="BUDGETDECIMALPLACES1">#REF!</definedName>
    <definedName name="BUDGETDECIMALPLACES2">#REF!</definedName>
    <definedName name="BUDGETENTITYID1">#REF!</definedName>
    <definedName name="BUDGETENTITYID2">#REF!</definedName>
    <definedName name="BUDGETGRAPHCORRESPONDING1">#REF!</definedName>
    <definedName name="BUDGETGRAPHCORRESPONDING2">#REF!</definedName>
    <definedName name="BUDGETGRAPHINCACTUALS1">#REF!</definedName>
    <definedName name="BUDGETGRAPHINCACTUALS2">#REF!</definedName>
    <definedName name="BUDGETGRAPHINCBUDGETS1">#REF!</definedName>
    <definedName name="BUDGETGRAPHINCBUDGETS2">#REF!</definedName>
    <definedName name="BUDGETGRAPHINCTITLES1">#REF!</definedName>
    <definedName name="BUDGETGRAPHINCTITLES2">#REF!</definedName>
    <definedName name="BUDGETGRAPHINCVARIANCES1">#REF!</definedName>
    <definedName name="BUDGETGRAPHINCVARIANCES2">#REF!</definedName>
    <definedName name="BUDGETGRAPHSTYLE1">#REF!</definedName>
    <definedName name="BUDGETGRAPHSTYLE2">#REF!</definedName>
    <definedName name="BUDGETHEADINGSBACKCOLOUR1">#REF!</definedName>
    <definedName name="BUDGETHEADINGSBACKCOLOUR2">#REF!</definedName>
    <definedName name="BUDGETHEADINGSFORECOLOUR1">#REF!</definedName>
    <definedName name="BUDGETHEADINGSFORECOLOUR2">#REF!</definedName>
    <definedName name="BUDGETNAME1">#REF!</definedName>
    <definedName name="BUDGETNAME2">#REF!</definedName>
    <definedName name="BUDGETORG1">#REF!</definedName>
    <definedName name="BUDGETORG2">#REF!</definedName>
    <definedName name="BUDGETORGFROZEN1">#REF!</definedName>
    <definedName name="BUDGETORGFROZEN2">#REF!</definedName>
    <definedName name="BUDGETOUTPUTOPTION1">#REF!</definedName>
    <definedName name="BUDGETOUTPUTOPTION2">#REF!</definedName>
    <definedName name="BUDGETPASSWORDREQUIREDFLAG1">#REF!</definedName>
    <definedName name="BUDGETPASSWORDREQUIREDFLAG2">#REF!</definedName>
    <definedName name="BudgetRevenueUSDQTD">6</definedName>
    <definedName name="BudgetRevenueUSDYTD">9</definedName>
    <definedName name="BUDGETSHOWCRITERIASHEET1">#REF!</definedName>
    <definedName name="BUDGETSHOWCRITERIASHEET2">#REF!</definedName>
    <definedName name="BUDGETSTATUS1">#REF!</definedName>
    <definedName name="BUDGETSTATUS2">#REF!</definedName>
    <definedName name="BUDGETTITLEBACKCOLOUR1">#REF!</definedName>
    <definedName name="BUDGETTITLEBACKCOLOUR2">#REF!</definedName>
    <definedName name="BUDGETTITLEBORDERCOLOUR1">#REF!</definedName>
    <definedName name="BUDGETTITLEBORDERCOLOUR2">#REF!</definedName>
    <definedName name="BUDGETTITLEFORECOLOUR1">#REF!</definedName>
    <definedName name="BUDGETTITLEFORECOLOUR2">#REF!</definedName>
    <definedName name="BUDGETVALUESWIDTH1">#REF!</definedName>
    <definedName name="BUDGETVALUESWIDTH2">#REF!</definedName>
    <definedName name="BUDGETVERSIONID1">#REF!</definedName>
    <definedName name="BUDGETVERSIONID2">#REF!</definedName>
    <definedName name="BudMonth">#REF!</definedName>
    <definedName name="BuildChgOrds">#REF!</definedName>
    <definedName name="Building">#REF!</definedName>
    <definedName name="Building_Supply_Service">#REF!</definedName>
    <definedName name="Buildings">#REF!</definedName>
    <definedName name="BULKMATERIAL_UNIT_COST">#REF!,#REF!,#REF!,#REF!,#REF!,#REF!,#REF!</definedName>
    <definedName name="BUName">#REF!</definedName>
    <definedName name="BUNEN">#REF!</definedName>
    <definedName name="BusSysEALookup">#N/A</definedName>
    <definedName name="BusSysEATotal">#N/A</definedName>
    <definedName name="Button_25">"cma_25_02_CMA_SHEET_List"</definedName>
    <definedName name="Bweek" hidden="1">{"'1-TheatreBkgs'!$A$1:$L$102"}</definedName>
    <definedName name="B契約抽出">#REF!</definedName>
    <definedName name="B支払データー">#REF!</definedName>
    <definedName name="B人工">#REF!</definedName>
    <definedName name="B中止">#REF!</definedName>
    <definedName name="B抽出">#REF!</definedName>
    <definedName name="B表紙印刷">#REF!</definedName>
    <definedName name="B率">#REF!</definedName>
    <definedName name="C.1">#REF!</definedName>
    <definedName name="C.2">#REF!</definedName>
    <definedName name="C.3">#REF!</definedName>
    <definedName name="C.4">#REF!</definedName>
    <definedName name="C.5">#REF!</definedName>
    <definedName name="C.6">#REF!</definedName>
    <definedName name="C_">#REF!</definedName>
    <definedName name="C_ソ_ト">#REF!</definedName>
    <definedName name="CA" hidden="1">#REF!</definedName>
    <definedName name="cabio1">#REF!</definedName>
    <definedName name="Cable">#REF!</definedName>
    <definedName name="Cable_Tray_Markup">#REF!</definedName>
    <definedName name="caf_table">#REF!</definedName>
    <definedName name="Calc_Error">#REF!</definedName>
    <definedName name="Calc_OK">#REF!</definedName>
    <definedName name="CalcMessage">#REF!</definedName>
    <definedName name="CAM_FARR">#REF!</definedName>
    <definedName name="cambio1">#REF!</definedName>
    <definedName name="cambio2">#REF!</definedName>
    <definedName name="CAMPBELL">#REF!</definedName>
    <definedName name="CampusInsurance">#REF!</definedName>
    <definedName name="CampusRates">#REF!</definedName>
    <definedName name="can_vol_eff">#REF!</definedName>
    <definedName name="Capex_Body">#REF!</definedName>
    <definedName name="Capex_Header">#REF!</definedName>
    <definedName name="Capex_Intangibles">#REF!</definedName>
    <definedName name="CAPEX_MONTH">#REF!</definedName>
    <definedName name="Capex_PPE">#REF!</definedName>
    <definedName name="CAPEX_YEAR">#REF!</definedName>
    <definedName name="CAPPAIDINEXCESSOFPARVALUE">#REF!</definedName>
    <definedName name="Car">#REF!</definedName>
    <definedName name="Car_local">#REF!</definedName>
    <definedName name="CARBON">#REF!</definedName>
    <definedName name="CARNES">#REF!</definedName>
    <definedName name="CARPENTER_CPB">#REF!</definedName>
    <definedName name="CARPENTER_SUSPENSE">#REF!</definedName>
    <definedName name="CARRIER">#REF!</definedName>
    <definedName name="CASE">#REF!</definedName>
    <definedName name="CaseLabel">#REF!</definedName>
    <definedName name="Cash">#REF!</definedName>
    <definedName name="Cash_NetFlow1">#REF!</definedName>
    <definedName name="Cash_NetFlow2">#REF!</definedName>
    <definedName name="Cash_Period">#REF!</definedName>
    <definedName name="Cash_RepEnt1">#REF!</definedName>
    <definedName name="Cash_RepEnt2">#REF!</definedName>
    <definedName name="cashflow_open_PCO">#REF!</definedName>
    <definedName name="cashflow_open_PCOs_10.13.10">#REF!</definedName>
    <definedName name="Cashflowpos">#REF!</definedName>
    <definedName name="CashOp">#REF!</definedName>
    <definedName name="CASHTIMEDEPOSIT">#REF!</definedName>
    <definedName name="Category">#REF!</definedName>
    <definedName name="Category1">#REF!</definedName>
    <definedName name="Category10">#REF!</definedName>
    <definedName name="Category11">#REF!</definedName>
    <definedName name="Category12">#REF!</definedName>
    <definedName name="Category2">#REF!</definedName>
    <definedName name="Category3">#REF!</definedName>
    <definedName name="Category4">#REF!</definedName>
    <definedName name="Category5">#REF!</definedName>
    <definedName name="Category6">#REF!</definedName>
    <definedName name="Category7">#REF!</definedName>
    <definedName name="Category8">#REF!</definedName>
    <definedName name="Category9">#REF!</definedName>
    <definedName name="CategoryDesc">#REF!</definedName>
    <definedName name="CategoryOfSecurities">#REF!</definedName>
    <definedName name="cb_Chart_1" hidden="1">#REF!</definedName>
    <definedName name="cb_Chart_1_opts" hidden="1">"1, 5, 1, False, 2, True, False, , 0, False, False, 1, 1"</definedName>
    <definedName name="cb_Chart_2" hidden="1">#REF!</definedName>
    <definedName name="cb_Chart_2_opts" hidden="1">"1, 1, 1, False, 2, False, False, , 0, False, False, 1, 1"</definedName>
    <definedName name="cb_Chart_3" hidden="1">#REF!</definedName>
    <definedName name="cb_Chart_3_opts" hidden="1">"1, 1, 1, False, 2, False, False, , 0, False, False, 1, 1"</definedName>
    <definedName name="cb_sChart1489E789_opts" hidden="1">"2, 1, 2, True, 2, False, False, , 0, False, True, 2, 2"</definedName>
    <definedName name="cb_sChart1489EC54_opts" hidden="1">"2, 1, 2, True, 2, False, False, , 0, False, True, 2, 2"</definedName>
    <definedName name="cb_sChart1747F65E_opts" hidden="1">"2, 1, 2, True, 2, False, False, , 0, False, True, 1, 1"</definedName>
    <definedName name="cb_sChart1749F803_opts" hidden="1">"1, 1, 1, False, 2, True, False, , 0, False, False, 1, 1"</definedName>
    <definedName name="cb_sChart174A0AB0_opts" hidden="1">"1, 1, 1, False, 2, False, False, , 0, False, False, 2, 1"</definedName>
    <definedName name="cb_sChart174C8BEB_opts" hidden="1">"1, 9, 1, False, 2, False, False, , 0, False, True, 1, 1"</definedName>
    <definedName name="cb_sChart174C8EAD_opts" hidden="1">"1, 9, 1, False, 2, False, False, , 0, False, False, 1, 1"</definedName>
    <definedName name="cb_sChart174C909E_opts" hidden="1">"1, 9, 1, False, 2, False, False, , 0, False, True, 1, 1"</definedName>
    <definedName name="cb_sChart174E2C44_opts" hidden="1">"2, 1, 2, True, 2, False, False, , 0, False, True, 1, 1"</definedName>
    <definedName name="cb_sChart1754A686_opts" hidden="1">"1, 10, 1, False, 2, False, False, , 0, False, False, 2, 2"</definedName>
    <definedName name="cb_sChart1755F643_opts" hidden="1">"1, 1, 1, False, 2, False, False, , 0, False, False, 2, 1"</definedName>
    <definedName name="cb_sChart1755FC0D_opts" hidden="1">"1, 1, 1, False, 2, True, False, , 0, False, False, 2, 1"</definedName>
    <definedName name="cb_sChart175849A6_opts" hidden="1">"1, 1, 1, False, 2, False, False, , 0, False, False, 2, 1"</definedName>
    <definedName name="cb_sChart175885B1_opts" hidden="1">"1, 1, 1, False, 2, False, False, , 0, False, False, 1, 1"</definedName>
    <definedName name="cb_sChart175890FE_opts" hidden="1">"1, 1, 1, False, 2, True, False, , 0, False, False, 1, 1"</definedName>
    <definedName name="cb_sChart1765309A_opts" hidden="1">"2, 1, 2, True, 2, False, False, , 0, False, True, 1, 1"</definedName>
    <definedName name="cb_sChart1769A36D_opts" hidden="1">"2, 1, 2, True, 2, False, False, , 0, False, True, 1, 1"</definedName>
    <definedName name="cb_sChart1769CA15_opts" hidden="1">"1, 9, 1, False, 2, False, False, , 0, False, True, 1, 1"</definedName>
    <definedName name="cb_sChart182C6410_opts" hidden="1">"1, 1, 1, False, 2, True, False, , 0, False, False, 2, 2"</definedName>
    <definedName name="cb_sChart182C682D_opts" hidden="1">"2, 1, 1, False, 2, False, False, , 0, False, False, 2, 2"</definedName>
    <definedName name="cb_sChart182C6A08_opts" hidden="1">"2, 1, 1, True, 2, False, False, , 0, False, True, 2, 2"</definedName>
    <definedName name="cb_sChart182C8139_opts" hidden="1">"1, 10, 1, False, 2, False, False, , 0, False, False, 1, 1"</definedName>
    <definedName name="cb_sChart182CA784_opts" hidden="1">"2, 1, 1, True, 2, False, False, , 0, False, True, 2, 2"</definedName>
    <definedName name="cb_sChart182CB588_opts" hidden="1">"1, 1, 1, False, 2, True, False, , 0, False, False, 2, 2"</definedName>
    <definedName name="cb_sChart182CB687_opts" hidden="1">"1, 1, 1, False, 2, True, False, , 0, False, False, 2, 2"</definedName>
    <definedName name="cb_sChart182CB729_opts" hidden="1">"1, 1, 1, False, 2, True, False, , 0, False, False, 2, 2"</definedName>
    <definedName name="cb_sChart182CB879_opts" hidden="1">"1, 1, 1, False, 2, True, False, , 0, False, False, 2, 2"</definedName>
    <definedName name="cb_sChart182CCD73_opts" hidden="1">"2, 1, 2, True, 2, False, False, , 0, False, True, 1, 1"</definedName>
    <definedName name="cb_sChart182D26A7_opts" hidden="1">"1, 9, 1, False, 2, False, False, , 0, False, True, 1, 1"</definedName>
    <definedName name="cb_sChart182EE412_opts" hidden="1">"1, 3, 1, False, 2, False, False, , 0, False, False, 2, 2"</definedName>
    <definedName name="cb_sChart182EE7EA_opts" hidden="1">"1, 3, 1, False, 2, True, False, , 0, False, True, 2, 2"</definedName>
    <definedName name="cb_sChart182EEAFD_opts" hidden="1">"1, 3, 1, False, 2, False, False, , 0, False, True, 1, 1"</definedName>
    <definedName name="cb_sChart182EEB7C_opts" hidden="1">"1, 3, 1, False, 2, False, False, , 0, False, True, 2, 2"</definedName>
    <definedName name="cb_sChart182EFA23_opts" hidden="1">"1, 3, 1, False, 2, False, False, , 0, False, True, 2, 2"</definedName>
    <definedName name="cb_sChart182F2AF6_opts" hidden="1">"1, 10, 1, False, 2, False, False, , 0, False, False, 1, 1"</definedName>
    <definedName name="cb_sChart182F2C80_opts" hidden="1">"1, 10, 1, False, 2, False, False, , 0, False, False, 1, 1"</definedName>
    <definedName name="cb_sChart182F3616_opts" hidden="1">"1, 10, 1, False, 2, False, False, , 0, False, False, 1, 1"</definedName>
    <definedName name="cb_sChart182F379F_opts" hidden="1">"1, 10, 1, False, 2, False, False, , 0, False, False, 1, 1"</definedName>
    <definedName name="cb_sChart182F6E6B_opts" hidden="1">"1, 1, 1, False, 2, True, False, , 0, False, False, 1, 2"</definedName>
    <definedName name="cb_sChart182F8534_opts" hidden="1">"1, 1, 1, False, 2, True, False, , 0, False, False, 2, 2"</definedName>
    <definedName name="cb_sChart182F90BC_opts" hidden="1">"1, 1, 1, False, 2, True, False, , 0, False, False, 2, 2"</definedName>
    <definedName name="cb_sChart18446126_opts" hidden="1">"2, 1, 2, True, 2, False, False, , 0, False, True, 1, 1"</definedName>
    <definedName name="cb_sChart1844654F_opts" hidden="1">"1, 9, 1, False, 2, False, False, , 0, False, True, 1, 1"</definedName>
    <definedName name="cb_sChart189C3065_opts" hidden="1">"2, 1, 2, True, 2, False, False, , 0, False, True, 1, 1"</definedName>
    <definedName name="cb_sChart18D72224_opts" hidden="1">"2, 1, 2, True, 2, False, False, , 0, False, True, 1, 1"</definedName>
    <definedName name="cb_sChart1B2A786B_opts" hidden="1">"1, 9, 1, False, 2, False, False, , 0, False, True, 1, 1"</definedName>
    <definedName name="cb_sChart1B36F9D3_opts" hidden="1">"2, 1, 1, False, 2, False, False, , 0, False, False, 1, 1"</definedName>
    <definedName name="cb_sChart1B36FA69_opts" hidden="1">"2, 1, 1, True, 2, False, False, , 0, False, True, 1, 1"</definedName>
    <definedName name="cb_sChart1B36FB17_opts" hidden="1">"2, 1, 2, True, 2, False, False, , 0, False, True, 1, 1"</definedName>
    <definedName name="cb_sChart1B3899A2_opts" hidden="1">"1, 9, 1, False, 2, False, False, , 0, False, True, 1, 1"</definedName>
    <definedName name="cb_sChart1B597E8A_opts" hidden="1">"1, 3, 1, False, 2, False, False, , 0, False, False, 1, 1"</definedName>
    <definedName name="cb_sChart1B598BC9_opts" hidden="1">"1, 3, 1, False, 2, False, False, , 0, False, True, 1, 1"</definedName>
    <definedName name="cb_sChart1B598CA5_opts" hidden="1">"1, 3, 1, False, 2, True, False, , 0, False, False, 1, 1"</definedName>
    <definedName name="cb_sChart1B598D98_opts" hidden="1">"1, 5, 1, False, 2, False, False, , 0, False, False, 1, 1"</definedName>
    <definedName name="cb_sChart1B598E69_opts" hidden="1">"1, 3, 1, False, 2, False, False, , 0, False, True, 1, 1"</definedName>
    <definedName name="cb_sChart1B59DA46_opts" hidden="1">"1, 3, 1, False, 2, True, False, , 0, False, True, 1, 2"</definedName>
    <definedName name="cb_sChart1B59F03F_opts" hidden="1">"1, 3, 1, False, 2, True, False, , 0, False, True, 1, 2"</definedName>
    <definedName name="cb_sChart1B76B73C_opts" hidden="1">"2, 1, 2, True, 2, False, False, , 0, False, True, 1, 1"</definedName>
    <definedName name="cb_sChart1B76EB51_opts" hidden="1">"1, 9, 1, False, 2, False, False, , 0, False, True, 1, 1"</definedName>
    <definedName name="cb_sChart1C3BD6A6_opts" hidden="1">"1, 10, 1, False, 2, False, False, , 0, False, False, 1, 1"</definedName>
    <definedName name="cb_sChart1C57CB5C_opts" hidden="1">"1, 10, 1, False, 2, False, False, , 0, False, False, 1, 1"</definedName>
    <definedName name="cb_sChart1C5896AD_opts" hidden="1">"1, 10, 1, False, 2, False, False, , 0, False, False, 1, 1"</definedName>
    <definedName name="cb_sChart1C589842_opts" hidden="1">"1, 10, 1, False, 2, False, False, , 0, False, False, 1, 1"</definedName>
    <definedName name="cb_sChart1C5FD194_opts" hidden="1">"2, 1, 2, True, 2, False, False, , 0, False, True, 1, 1"</definedName>
    <definedName name="cb_sChart1C5FEB93_opts" hidden="1">"2, 1, 2, True, 2, False, False, , 0, False, True, 1, 1"</definedName>
    <definedName name="CC">#REF!</definedName>
    <definedName name="CC_1" hidden="1">{"Detail Phased OH",#N/A,FALSE,"Oheads"}</definedName>
    <definedName name="CC_2" hidden="1">{"Detail Phased OH",#N/A,FALSE,"Oheads"}</definedName>
    <definedName name="CC_3" hidden="1">{"Detail Phased OH",#N/A,FALSE,"Oheads"}</definedName>
    <definedName name="CC_4" hidden="1">{"Detail Phased OH",#N/A,FALSE,"Oheads"}</definedName>
    <definedName name="CC_Editions">#REF!</definedName>
    <definedName name="CC_Editions_t">#REF!</definedName>
    <definedName name="CCC">#REF!</definedName>
    <definedName name="cccc" hidden="1">{#N/A,#N/A,FALSE,"Assessment";#N/A,#N/A,FALSE,"Staffing";#N/A,#N/A,FALSE,"Hires";#N/A,#N/A,FALSE,"Assumptions"}</definedName>
    <definedName name="CCCCC" hidden="1">{"'Sheet1'!$B$2:$J$17"}</definedName>
    <definedName name="CCDesc">#REF!</definedName>
    <definedName name="CChart15" hidden="1">#REF!</definedName>
    <definedName name="CChart16" hidden="1">#REF!</definedName>
    <definedName name="CChart17" hidden="1">#REF!</definedName>
    <definedName name="CChart22" hidden="1">#REF!</definedName>
    <definedName name="cci">#REF!</definedName>
    <definedName name="CCIndex">#REF!</definedName>
    <definedName name="CCIP">#REF!</definedName>
    <definedName name="CCList">#REF!</definedName>
    <definedName name="cclookup">#REF!</definedName>
    <definedName name="CCPrev">#REF!</definedName>
    <definedName name="CCSel">#REF!</definedName>
    <definedName name="ccv">#REF!</definedName>
    <definedName name="CD" hidden="1">#REF!</definedName>
    <definedName name="cdvw" hidden="1">#REF!</definedName>
    <definedName name="Cell_Gauteng">#REF!</definedName>
    <definedName name="cents">#REF!</definedName>
    <definedName name="CF_Date2">#REF!</definedName>
    <definedName name="CF_Date3">#REF!</definedName>
    <definedName name="CF7Description">#REF!</definedName>
    <definedName name="CF7Name">#REF!</definedName>
    <definedName name="CF8Description">#REF!</definedName>
    <definedName name="CF8Name">#REF!</definedName>
    <definedName name="CF9Description">#REF!</definedName>
    <definedName name="CF9Name">#REF!</definedName>
    <definedName name="cfc">#REF!</definedName>
    <definedName name="cfid">#REF!</definedName>
    <definedName name="cfmsf">#REF!</definedName>
    <definedName name="cgpm">#REF!</definedName>
    <definedName name="cgv">#REF!</definedName>
    <definedName name="ch">#REF!</definedName>
    <definedName name="CH1SummaryWorksheet">#REF!</definedName>
    <definedName name="CH2O">#REF!</definedName>
    <definedName name="chap11email1">#REF!</definedName>
    <definedName name="Chart1">#REF!</definedName>
    <definedName name="Chart2">#REF!</definedName>
    <definedName name="Chart3">#REF!</definedName>
    <definedName name="Chart4">#REF!</definedName>
    <definedName name="ChartList">#REF!</definedName>
    <definedName name="CHARTOFACCOUNTSID1">#REF!</definedName>
    <definedName name="CHARTOFACCOUNTSID2">#REF!</definedName>
    <definedName name="ChartStop">#REF!</definedName>
    <definedName name="Check_101">#REF!</definedName>
    <definedName name="Check_102">#REF!</definedName>
    <definedName name="Check_103">#REF!</definedName>
    <definedName name="Check_104">#REF!</definedName>
    <definedName name="Check_105">#REF!</definedName>
    <definedName name="Check_106">#REF!</definedName>
    <definedName name="Check_107">#REF!</definedName>
    <definedName name="Check_108">#REF!</definedName>
    <definedName name="Check_109">#REF!</definedName>
    <definedName name="Check_110">#REF!</definedName>
    <definedName name="Check_111">#REF!</definedName>
    <definedName name="Check_112">#REF!</definedName>
    <definedName name="Check_113">#REF!</definedName>
    <definedName name="Check_114">#REF!</definedName>
    <definedName name="Check_115">#REF!</definedName>
    <definedName name="Checker">#REF!</definedName>
    <definedName name="CHFEUR">#REF!</definedName>
    <definedName name="chgfddty">#REF!</definedName>
    <definedName name="chill">#REF!</definedName>
    <definedName name="chilled_Water_Pipe">#REF!</definedName>
    <definedName name="chiller">#REF!</definedName>
    <definedName name="chillers">#REF!</definedName>
    <definedName name="CHOICE">#REF!</definedName>
    <definedName name="ci">#REF!</definedName>
    <definedName name="ciag">#REF!</definedName>
    <definedName name="cibg">#REF!</definedName>
    <definedName name="CIFFAC">#REF!</definedName>
    <definedName name="CIFFPL">#REF!</definedName>
    <definedName name="CIFM2">#REF!</definedName>
    <definedName name="CIFMAC">#REF!</definedName>
    <definedName name="CIFMPL">#REF!</definedName>
    <definedName name="CIQANR_00ccf7195f554b1e835e234980821caf" hidden="1">#REF!</definedName>
    <definedName name="CIQANR_012cb2fdb47b439f8f37dd359490f138" hidden="1">#REF!</definedName>
    <definedName name="CIQANR_01cb2348d28041fc944b324e23e14cd5" hidden="1">#REF!</definedName>
    <definedName name="CIQANR_02d1f0e52387483392aa0ee70f3bdc39" hidden="1">#REF!</definedName>
    <definedName name="CIQANR_036cd093846a489badd06e0e95f70f8e" hidden="1">#REF!</definedName>
    <definedName name="CIQANR_03beabdb45cb4ba6a2c79688289502d2" hidden="1">#REF!</definedName>
    <definedName name="CIQANR_061ba6825d7e45739a052c3144c6db94" hidden="1">#REF!</definedName>
    <definedName name="CIQANR_06477507849845539d94d366f7105f11" hidden="1">#REF!</definedName>
    <definedName name="CIQANR_07c6afee88e34249bc77932903e8a97c" hidden="1">#REF!</definedName>
    <definedName name="CIQANR_07d4ce90f8fb44bdaa1742b2f7acb1f4" hidden="1">#REF!</definedName>
    <definedName name="CIQANR_07e29838981e4632b3b1f55ba3ee4101" hidden="1">#REF!</definedName>
    <definedName name="CIQANR_07fad1763ba74981b6e3c19a6dfd9deb" hidden="1">#REF!</definedName>
    <definedName name="CIQANR_0812622e7dc344528e2d01d67d40e171" hidden="1">#REF!</definedName>
    <definedName name="CIQANR_089551c179094a3b83ec1f7783c552c5" hidden="1">#REF!</definedName>
    <definedName name="CIQANR_08e93ee74c874cff9079ddc71d6d018d" hidden="1">#REF!</definedName>
    <definedName name="CIQANR_0bf3ce3827d74390a6c80dc9f96fcca2" hidden="1">#REF!</definedName>
    <definedName name="CIQANR_0c600d3c5983408a9fcf528eceaeb736" hidden="1">#REF!</definedName>
    <definedName name="CIQANR_0c6e0a43d52549798610e3e3d6ffc738" hidden="1">#REF!</definedName>
    <definedName name="CIQANR_0d2275fda0f742ddba6f0f986e93e5a8" hidden="1">#REF!</definedName>
    <definedName name="CIQANR_0d8a8c924088492bbdf993181c5c262b" hidden="1">#REF!</definedName>
    <definedName name="CIQANR_0e630fb8684f45818e0af9a7567cf09b" hidden="1">#REF!</definedName>
    <definedName name="CIQANR_0f2ad734ae914465a1d925eb289ce332" hidden="1">#REF!</definedName>
    <definedName name="CIQANR_1018a3f0eae8460f8deb052393e2c294" hidden="1">#REF!</definedName>
    <definedName name="CIQANR_10ae8dd8602543899c2a32e3085a0fc1" hidden="1">#REF!</definedName>
    <definedName name="CIQANR_10d6fea4189445d0aa3220b3b21b68e4" hidden="1">#REF!</definedName>
    <definedName name="CIQANR_11b607d4a29746d0bad5bfc52349ff32" hidden="1">#REF!</definedName>
    <definedName name="CIQANR_137f72b3d15b4982b88af75bd98a3066" hidden="1">#REF!</definedName>
    <definedName name="CIQANR_144231fca77f4975999cc982122728a7" hidden="1">#REF!</definedName>
    <definedName name="CIQANR_191a88d66e494679a5c9d194aaefc9f5" hidden="1">#REF!</definedName>
    <definedName name="CIQANR_19408ba3e54f4a5d8a910977e3ab62c5" hidden="1">#REF!</definedName>
    <definedName name="CIQANR_1b1d17437e7a427cba1f12852c0ee6c7" hidden="1">#REF!</definedName>
    <definedName name="CIQANR_1b81508bf0994b9a93e3a7653ac39ec4" hidden="1">#REF!</definedName>
    <definedName name="CIQANR_1bf6c4baea42478f96334f2da5dcf984" hidden="1">#REF!</definedName>
    <definedName name="CIQANR_1d152b28b7c145cc8dbfbd23e038be71" hidden="1">#REF!</definedName>
    <definedName name="CIQANR_1d5c1ad6b44a49a99819af54a7e26c37" hidden="1">#REF!</definedName>
    <definedName name="CIQANR_1dc72dac8ce74edc88fa7a088350431d" hidden="1">#REF!</definedName>
    <definedName name="CIQANR_1def8d9bf14f4fedacba8a6641173912" hidden="1">#REF!</definedName>
    <definedName name="CIQANR_1e6c7ba572fe4ccba982ea5a1dcd402f" hidden="1">#REF!</definedName>
    <definedName name="CIQANR_1fd3eccaa7154237b5fa51e86c220ce5" hidden="1">#REF!</definedName>
    <definedName name="CIQANR_206d49777d944e0abbe542b53e6f2c88" hidden="1">#REF!</definedName>
    <definedName name="CIQANR_24dc7b5f3c424fd4b454afe7ef5034b4" hidden="1">#REF!</definedName>
    <definedName name="CIQANR_2540d5b50e104630ba76fd64c34731fb" hidden="1">#REF!</definedName>
    <definedName name="CIQANR_28000d24f94b4efcbd84ca914af9fc29" hidden="1">#REF!</definedName>
    <definedName name="CIQANR_28a9f9ae8e234f449f0547954fb95b22" hidden="1">#REF!</definedName>
    <definedName name="CIQANR_2a8d362ef54e410c8a5ace3d71a31af1" hidden="1">#REF!</definedName>
    <definedName name="CIQANR_2b304aa3e0b04fdf8d10344e8be7de84" hidden="1">#REF!</definedName>
    <definedName name="CIQANR_2b91b764df9d46fe81b71fb458e124e9" hidden="1">#REF!</definedName>
    <definedName name="CIQANR_2d89a88a6f644a1f87a2d2fa3f0ab362" hidden="1">#REF!</definedName>
    <definedName name="CIQANR_2e1416bba4f845b2adec7ab694872c60" hidden="1">#REF!</definedName>
    <definedName name="CIQANR_32370cbd499147629aed6d27d1249360" hidden="1">#REF!</definedName>
    <definedName name="CIQANR_34b309736e614472a4dba247dd8c32aa" hidden="1">#REF!</definedName>
    <definedName name="CIQANR_35a7556033d0420884e39b5e9bbd57fd" hidden="1">#REF!</definedName>
    <definedName name="CIQANR_35ad40ea2d5b422b83a8b35398c81aaa" hidden="1">#REF!</definedName>
    <definedName name="CIQANR_35ae6f3b910746e8b7c11088ca7a2d6b" hidden="1">#REF!</definedName>
    <definedName name="CIQANR_363beee418b04da38aeb8f5414111fa7" hidden="1">#REF!</definedName>
    <definedName name="CIQANR_36c4fc1c5582404690ed640fdac46516" hidden="1">#REF!</definedName>
    <definedName name="CIQANR_377a39e09ce64e2bb53a68ea1bcdac46" hidden="1">#REF!</definedName>
    <definedName name="CIQANR_381dccf57a0d4d36a1aa8e61d39fb809" hidden="1">#REF!</definedName>
    <definedName name="CIQANR_38ac6b5d770748faa6c3336698ddf7d8" hidden="1">#REF!</definedName>
    <definedName name="CIQANR_391d40d5641d4563817c1e3af089247f" hidden="1">#REF!</definedName>
    <definedName name="CIQANR_3c597b54c46249d195b516ec902121a6" hidden="1">#REF!</definedName>
    <definedName name="CIQANR_3de43bdae94c4bbb9581b088341cb70d" hidden="1">#REF!</definedName>
    <definedName name="CIQANR_3ef4b91dfdd344c39385c50fbca211d1" hidden="1">#REF!</definedName>
    <definedName name="CIQANR_3f5860c0b4a642188713bb1f6d7b55c6" hidden="1">#REF!</definedName>
    <definedName name="CIQANR_40019867ceb540adbf96ba5959e602f7" hidden="1">#REF!</definedName>
    <definedName name="CIQANR_40292f860a334b989b66a3ae7205dc64" hidden="1">#REF!</definedName>
    <definedName name="CIQANR_40bca8a631074076b705aeee81f4e4ac" hidden="1">#REF!</definedName>
    <definedName name="CIQANR_4117f61324214a25bf71011d971ad92f" hidden="1">#REF!</definedName>
    <definedName name="CIQANR_4244b5b4784b49b891d645e494e6e6ce" hidden="1">#REF!</definedName>
    <definedName name="CIQANR_455d1fc961524f5c8f1d444bad674f9c" hidden="1">#REF!</definedName>
    <definedName name="CIQANR_4592ac19e6e641b0a769a8a87e8b9688" hidden="1">#REF!</definedName>
    <definedName name="CIQANR_45e7634b3da744218678961eec44d53c" hidden="1">#REF!</definedName>
    <definedName name="CIQANR_46d95aadb1af43469d41e422a3e40e4c" hidden="1">#REF!</definedName>
    <definedName name="CIQANR_48161b8514e6447da7d023ee36a35fc2" hidden="1">#REF!</definedName>
    <definedName name="CIQANR_481a0b76e049478fbfc314e69ee691ec" hidden="1">#REF!</definedName>
    <definedName name="CIQANR_487bf3bd6afc4f978e31b98c4bf709bb" hidden="1">#REF!</definedName>
    <definedName name="CIQANR_48ecbfd82b2243d0b46144d95a5d0eab" hidden="1">#REF!</definedName>
    <definedName name="CIQANR_491ef1a2c0d74e4ca0226c2e9f0cc7c0" hidden="1">#REF!</definedName>
    <definedName name="CIQANR_4a70480decda494295668824f170b310" hidden="1">#REF!</definedName>
    <definedName name="CIQANR_4e1e8d0542324c35b055596dd169e57a" hidden="1">#REF!</definedName>
    <definedName name="CIQANR_4f7a8b8651d0463aae0a12e68bacc8e0" hidden="1">#REF!</definedName>
    <definedName name="CIQANR_4f823b480dd84f598342ec86f1eeb4e0" hidden="1">#REF!</definedName>
    <definedName name="CIQANR_5017cf7d04544d47a4982f76ae174e9a" hidden="1">#REF!</definedName>
    <definedName name="CIQANR_504eaf3db4714269bf9b4ecde64cf646" hidden="1">#REF!</definedName>
    <definedName name="CIQANR_51498e21767543ecaa6ae84f6581b114" hidden="1">#REF!</definedName>
    <definedName name="CIQANR_51daa7554cbf4eb59a943fc4f686f1e1" hidden="1">#REF!</definedName>
    <definedName name="CIQANR_520aff46ac714840a473f36c8423c5a6" hidden="1">#REF!</definedName>
    <definedName name="CIQANR_5254c84d9a7b41db95eb0d7de5f39cc6" hidden="1">#REF!</definedName>
    <definedName name="CIQANR_52e90e2d80e744c5b29392ca175ba0cc" hidden="1">#REF!</definedName>
    <definedName name="CIQANR_52f274bf94174c08937ccda8927193e1" hidden="1">#REF!</definedName>
    <definedName name="CIQANR_548f113c95e84ba99f8b70021d09dfb2" hidden="1">#REF!</definedName>
    <definedName name="CIQANR_54e745fbf8cc48208d51ea53b056d534" hidden="1">#REF!</definedName>
    <definedName name="CIQANR_554afe63c72c416397ff5c44372d2a25" hidden="1">#REF!</definedName>
    <definedName name="CIQANR_558fa22c67f044d5b60183a033d801d9" hidden="1">#REF!</definedName>
    <definedName name="CIQANR_55a6c6f777e74a96871ecca45fa1ee28" hidden="1">#REF!</definedName>
    <definedName name="CIQANR_55d5ee09c0fc45028f000551f3a78816" hidden="1">#REF!</definedName>
    <definedName name="CIQANR_566a447fdd1a41d28ced1a27c1dff711" hidden="1">#REF!</definedName>
    <definedName name="CIQANR_5678a1e88d2f4d118f14ec1ff56b208f" hidden="1">#REF!</definedName>
    <definedName name="CIQANR_57121b18053e4278ab24a3106badeaa1" hidden="1">#REF!</definedName>
    <definedName name="CIQANR_59f0a50bc3e14c9a87a62017478ca6b1" hidden="1">#REF!</definedName>
    <definedName name="CIQANR_5a64dfbc24ee44d9817e6da21271a4a1" hidden="1">#REF!</definedName>
    <definedName name="CIQANR_5b6689023ffd45b9a2bce8acde896a1f" hidden="1">#REF!</definedName>
    <definedName name="CIQANR_5b7c5db987114b468b00dd97af2c00a7" hidden="1">#REF!</definedName>
    <definedName name="CIQANR_5b87afc2bef449b3a5cc55489ff08864" hidden="1">#REF!</definedName>
    <definedName name="CIQANR_5bfed79b2a9f42d6a7060ad7c4a41ed0" hidden="1">#REF!</definedName>
    <definedName name="CIQANR_5c4970c3b6ab448c9039360b8d0fa045" hidden="1">#REF!</definedName>
    <definedName name="CIQANR_5c7141bafc024f3aaedc84ef4a08383e" hidden="1">#REF!</definedName>
    <definedName name="CIQANR_5ce74317ea3b48e7909d3a8253045e0e" hidden="1">#REF!</definedName>
    <definedName name="CIQANR_6073444e7d0c40e784ae6f3f0496e64c" hidden="1">#REF!</definedName>
    <definedName name="CIQANR_62217b4084214c7a91a66b3b7674972b" hidden="1">#REF!</definedName>
    <definedName name="CIQANR_63b53c10014b4618834969fe6b4655e9" hidden="1">#REF!</definedName>
    <definedName name="CIQANR_63c529569b234a2795ed8a257ba4b927" hidden="1">#REF!</definedName>
    <definedName name="CIQANR_63e02db6a8bd48ccb2b21075c345d63d" hidden="1">#REF!</definedName>
    <definedName name="CIQANR_642f33f270694f01a829d6525c890254" hidden="1">#REF!</definedName>
    <definedName name="CIQANR_64861186aa314e9583f0746aeae95053" hidden="1">#REF!</definedName>
    <definedName name="CIQANR_6682babe5a524ed48d66aaff60e42666" hidden="1">#REF!</definedName>
    <definedName name="CIQANR_67077d209fbe4b618fa5ddf4b2c2f75f" hidden="1">#REF!</definedName>
    <definedName name="CIQANR_68278917e5c7456b893958daf7c05a71" hidden="1">#REF!</definedName>
    <definedName name="CIQANR_68968297d4074123951c317c6d6c45dd" hidden="1">#REF!</definedName>
    <definedName name="CIQANR_690b9f7a44dd44a185b2cdbda8df2fbf" hidden="1">#REF!</definedName>
    <definedName name="CIQANR_69d278123cb645988dc15465fd1f63f7" hidden="1">#REF!</definedName>
    <definedName name="CIQANR_6c0fe2a013894f1d827ad2a67df6e926" hidden="1">#REF!</definedName>
    <definedName name="CIQANR_6e47f212b8d944c1a29efc824b5300fe" hidden="1">#REF!</definedName>
    <definedName name="CIQANR_6efc9e6976c141a49001385ab8e24037" hidden="1">#REF!</definedName>
    <definedName name="CIQANR_6f3949aca16e4cc1b5e25f0a0f53f906" hidden="1">#REF!</definedName>
    <definedName name="CIQANR_6fcbd4050d2d46d6bee7c50500a86d62" hidden="1">#REF!</definedName>
    <definedName name="CIQANR_6fdafab8e3b0445abaf94adf9cf434c7" hidden="1">#REF!</definedName>
    <definedName name="CIQANR_7193111dc5e44746837388a87e44e489" hidden="1">#REF!</definedName>
    <definedName name="CIQANR_7230f3d0fb8f4423879d786229348169" hidden="1">#REF!</definedName>
    <definedName name="CIQANR_723cb35e26ed486f968ef75e7d730837" hidden="1">#REF!</definedName>
    <definedName name="CIQANR_72dd07847a784743a130178364f0ef36" hidden="1">#REF!</definedName>
    <definedName name="CIQANR_737d8c5aa1094cab9ffad165e498eba8" hidden="1">#REF!</definedName>
    <definedName name="CIQANR_761cd61c57ab470ba5de41e6b14ebd9b" hidden="1">#REF!</definedName>
    <definedName name="CIQANR_77626902c47b46b9ac4ea659dd7c06d0" hidden="1">#REF!</definedName>
    <definedName name="CIQANR_77a5f8e76c63404c9bfe82302f3b97b0" hidden="1">#REF!</definedName>
    <definedName name="CIQANR_7ae5458dc64446939cf966dbce0701b8" hidden="1">#REF!</definedName>
    <definedName name="CIQANR_7b7d6b831e4942a28bedbde97c1b329d" hidden="1">#REF!</definedName>
    <definedName name="CIQANR_7bd311b9c44041feaabde4db22a0335d" hidden="1">#REF!</definedName>
    <definedName name="CIQANR_7cca4ee42aec4607bb4ec6d0909a17cc" hidden="1">#REF!</definedName>
    <definedName name="CIQANR_7ee4721981414a9f9ac540c0bdc6d9de" hidden="1">#REF!</definedName>
    <definedName name="CIQANR_8239b755e10645f5942fad87523307f6" hidden="1">#REF!</definedName>
    <definedName name="CIQANR_83db6eec557e478c9f0f294c76e3da70" hidden="1">#REF!</definedName>
    <definedName name="CIQANR_83f74f78761c48bb95e77156e1ae898d" hidden="1">#REF!</definedName>
    <definedName name="CIQANR_8410334ae6d949b6991b3224d0cd8921" hidden="1">#REF!</definedName>
    <definedName name="CIQANR_85a5a60292034303adaec4ac96d5c84f" hidden="1">#REF!</definedName>
    <definedName name="CIQANR_867f5326a79f4b368dea36fd54ad1a78" hidden="1">#REF!</definedName>
    <definedName name="CIQANR_8735f235931d42e7be81e621af670bde" hidden="1">#REF!</definedName>
    <definedName name="CIQANR_8784705d9c094c7bb6a7a1d8844eace8" hidden="1">#REF!</definedName>
    <definedName name="CIQANR_882a0ff18f994e2fb646cb8b8fc42c5a" hidden="1">#REF!</definedName>
    <definedName name="CIQANR_8ab6d8e30f794fce9d2b0a25414bd674" hidden="1">#REF!</definedName>
    <definedName name="CIQANR_8c04aeb2c72a466fbf289583139cdb2a" hidden="1">#REF!</definedName>
    <definedName name="CIQANR_8c669e97f7c544c5b67c2d8cd7f71d14" hidden="1">#REF!</definedName>
    <definedName name="CIQANR_8cc1b51d229e40c486d1b9d6887c95f4" hidden="1">#REF!</definedName>
    <definedName name="CIQANR_8cfb7fa27c42424c917977e3fe49928e" hidden="1">#REF!</definedName>
    <definedName name="CIQANR_8e9547d6b39440ec86aee746ecdd64b6" hidden="1">#REF!</definedName>
    <definedName name="CIQANR_8f7f6bf0048941a0a56528ceb49ca69c" hidden="1">#REF!</definedName>
    <definedName name="CIQANR_91371e5b0b204d97b604af36b52ce83a" hidden="1">#REF!</definedName>
    <definedName name="CIQANR_915d9ce0f2f347f390aa2168888f8ade" hidden="1">#REF!</definedName>
    <definedName name="CIQANR_94c73f913cff4934b49909b0ebbc405d" hidden="1">#REF!</definedName>
    <definedName name="CIQANR_973527c8911b4bba8fa7c3019cbf8b3f" hidden="1">#REF!</definedName>
    <definedName name="CIQANR_97775f7b61cc4b25b4ca1ff49851bd29" hidden="1">#REF!</definedName>
    <definedName name="CIQANR_98b8aea6a6004d32ab5bf178b2f33cbc" hidden="1">#REF!</definedName>
    <definedName name="CIQANR_9a746c97cedf477cbba9b503183b7cab" hidden="1">#REF!</definedName>
    <definedName name="CIQANR_9a9c8b7fad4a4f36b662fc9a14bf498f" hidden="1">#REF!</definedName>
    <definedName name="CIQANR_9b1818b7863142d68a0a8a902abf3373" hidden="1">#REF!</definedName>
    <definedName name="CIQANR_9b1d85239c784e15bc0147a421d9095e" hidden="1">#REF!</definedName>
    <definedName name="CIQANR_9b25b2263b4547c59334818c5e727e52" hidden="1">#REF!</definedName>
    <definedName name="CIQANR_9c4c493699664a7ba08f91db030508fb" hidden="1">#REF!</definedName>
    <definedName name="CIQANR_9d57598906d0418181e3590ee3ece82d" hidden="1">#REF!</definedName>
    <definedName name="CIQANR_9e9b96998dd74827809413a45b9971c8" hidden="1">#REF!</definedName>
    <definedName name="CIQANR_9eacbeccda1045fe8cbd731e46268e2a" hidden="1">#REF!</definedName>
    <definedName name="CIQANR_9f0080a54d57497687533b6cdbebf216" hidden="1">#REF!</definedName>
    <definedName name="CIQANR_a08076b04a1546c9a272f90982937d0e" hidden="1">#REF!</definedName>
    <definedName name="CIQANR_a2202fb718824a08a5d986116e055bdb" hidden="1">#REF!</definedName>
    <definedName name="CIQANR_a2afa34d00d8437d89c5159dbe271d20" hidden="1">#REF!</definedName>
    <definedName name="CIQANR_a2ea275d054342418013c5128fe9a9e4" hidden="1">#REF!</definedName>
    <definedName name="CIQANR_a42957e516c54fd9b8c55dc8c9c723ce" hidden="1">#REF!</definedName>
    <definedName name="CIQANR_a44e0c9c82a54cfeb7b2b22f009cbd25" hidden="1">#REF!</definedName>
    <definedName name="CIQANR_a47255691faa413fa04311f2012ca6b1" hidden="1">#REF!</definedName>
    <definedName name="CIQANR_a59aa47d034f434bbf85d6b978c6ed29" hidden="1">#REF!</definedName>
    <definedName name="CIQANR_aba3ded2204142c08c3e43e2d87456e3" hidden="1">#REF!</definedName>
    <definedName name="CIQANR_ac6b2c2f33194645a638243b864eb5a7" hidden="1">#REF!</definedName>
    <definedName name="CIQANR_ac6cb89738be4bb3bdb854f6c681ea30" hidden="1">#REF!</definedName>
    <definedName name="CIQANR_ad200d4c1e8f4d8b895ee1e422f2696e" hidden="1">#REF!</definedName>
    <definedName name="CIQANR_ad59bab678ac4611be1169744a766cb8" hidden="1">#REF!</definedName>
    <definedName name="CIQANR_ad7aed07e5d7429aae15c8b6f30dc786" hidden="1">#REF!</definedName>
    <definedName name="CIQANR_ad853ef9fb8f43e29baf2e5f9ad652f9" hidden="1">#REF!</definedName>
    <definedName name="CIQANR_ae2ef61ab50a4069b823ee07b733b642" hidden="1">#REF!</definedName>
    <definedName name="CIQANR_ae4bcd7425474c7d89e48285b2a683e2" hidden="1">#REF!</definedName>
    <definedName name="CIQANR_ae7825403a51456b97fd8d07238f0ae3" hidden="1">#REF!</definedName>
    <definedName name="CIQANR_b4edb930914f40eca8991ad48b0e633d" hidden="1">#REF!</definedName>
    <definedName name="CIQANR_b62db17161794db88610bc4f9b693a0c" hidden="1">#REF!</definedName>
    <definedName name="CIQANR_b80eb7794cd64b5ea0574d4e1337b322" hidden="1">#REF!</definedName>
    <definedName name="CIQANR_b8ae8ea59e6e4b8da62b5785955faab0" hidden="1">#REF!</definedName>
    <definedName name="CIQANR_b93b552206764d678553a5fed3c7d329" hidden="1">#REF!</definedName>
    <definedName name="CIQANR_b9f7c7788f164308b33d68b8d82d2ff4" hidden="1">#REF!</definedName>
    <definedName name="CIQANR_bb78f845d8e0498ba183210a91e50e26" hidden="1">#REF!</definedName>
    <definedName name="CIQANR_bcddc5ffd5684a8c8b793edf860e9da3" hidden="1">#REF!</definedName>
    <definedName name="CIQANR_c07611ab9b4048ee8d32c5776b6399a3" hidden="1">#REF!</definedName>
    <definedName name="CIQANR_c07a17d4667e46428afbb4f6f45f281a" hidden="1">#REF!</definedName>
    <definedName name="CIQANR_c24d2bc8b8c148948f6319d811efa5c8" hidden="1">#REF!</definedName>
    <definedName name="CIQANR_c25c851e7c564b92adf8a2444e66a268" hidden="1">#REF!</definedName>
    <definedName name="CIQANR_c414a5d1306b4fcb910ec85bb2af8acd" hidden="1">#REF!</definedName>
    <definedName name="CIQANR_c49ae3a1f93f409aa8bdb73389838887" hidden="1">#REF!</definedName>
    <definedName name="CIQANR_c550a644e726474483cec0e6ce585a73" hidden="1">#REF!</definedName>
    <definedName name="CIQANR_c67c7b059e2a4edb89aaec8de00bd85b" hidden="1">#REF!</definedName>
    <definedName name="CIQANR_c6b2c39a019945eda0aee0bafd494f9c" hidden="1">#REF!</definedName>
    <definedName name="CIQANR_c79f037e1fe84ac095a7d5c763361114" hidden="1">#REF!</definedName>
    <definedName name="CIQANR_cb013c3b6ec547b4adc6a8fb359520f2" hidden="1">#REF!</definedName>
    <definedName name="CIQANR_cb73f2e4ede14e87a5772bbaa94b3809" hidden="1">#REF!</definedName>
    <definedName name="CIQANR_cc745f7a19904801910b156c89183c2b" hidden="1">#REF!</definedName>
    <definedName name="CIQANR_cce3ff3868314e92a7fa2442ea3f8480" hidden="1">#REF!</definedName>
    <definedName name="CIQANR_cd26e92e28ac45969a5cf19fae7bee46" hidden="1">#REF!</definedName>
    <definedName name="CIQANR_cdc425b9ec864e8bbd056ac93be95295" hidden="1">#REF!</definedName>
    <definedName name="CIQANR_cdc4451aad524a0fb36e2d5c46c7ecb7" hidden="1">#REF!</definedName>
    <definedName name="CIQANR_cf2a18bb0e2c4fd5857b28a8220cd318" hidden="1">#REF!</definedName>
    <definedName name="CIQANR_d095f962d40841618dc54f1553ffeae3" hidden="1">#REF!</definedName>
    <definedName name="CIQANR_d2065156cbd54bac9f495e2559d2701f" hidden="1">#REF!</definedName>
    <definedName name="CIQANR_d25e449f1cf447c581d55561d1a117e7" hidden="1">#REF!</definedName>
    <definedName name="CIQANR_d399f7511b7d4f73a6515f12e75aaa5b" hidden="1">#REF!</definedName>
    <definedName name="CIQANR_d3b14c88b6654a6a8e77c5c07db156e1" hidden="1">#REF!</definedName>
    <definedName name="CIQANR_d656272893f940e79dc09152c541428f" hidden="1">#REF!</definedName>
    <definedName name="CIQANR_d7b5856a530d405299e4d23f058e0c16" hidden="1">#REF!</definedName>
    <definedName name="CIQANR_d7bf06e87509414e94dc861f74a2bf91" hidden="1">#REF!</definedName>
    <definedName name="CIQANR_d89a96f5e92544ea8fa2cfc06d1bf0fe" hidden="1">#REF!</definedName>
    <definedName name="CIQANR_da67401935624d8da47efc1b72fc71d4" hidden="1">#REF!</definedName>
    <definedName name="CIQANR_db47077c0cb3439a8f4db0dc7995f729" hidden="1">#REF!</definedName>
    <definedName name="CIQANR_dc64d22afcb14d6aa1ac1c1fda1262b2" hidden="1">#REF!</definedName>
    <definedName name="CIQANR_e10f0e29244f46909990d041522065fa" hidden="1">#REF!</definedName>
    <definedName name="CIQANR_e19fc731a19741e7897e337c7a8db382" hidden="1">#REF!</definedName>
    <definedName name="CIQANR_e33185b5a34144769e11bf8a7114aa85" hidden="1">#REF!</definedName>
    <definedName name="CIQANR_e5afd904379a418ba7c0b80bd1c39a7c" hidden="1">#REF!</definedName>
    <definedName name="CIQANR_e6345dd5763449f7b267a9cece0013fb" hidden="1">#REF!</definedName>
    <definedName name="CIQANR_e6e268142b584bb187c35167ce4ac42d" hidden="1">#REF!</definedName>
    <definedName name="CIQANR_e9036b8a13844d83ad4aa35a0a5efebc" hidden="1">#REF!</definedName>
    <definedName name="CIQANR_e9220c1ee0ba450aa42e4c7cd3e16dc5" hidden="1">#REF!</definedName>
    <definedName name="CIQANR_e9a3d43433dc4ced8b2f1b26689b25bf" hidden="1">#REF!</definedName>
    <definedName name="CIQANR_ea78f995e1b84a5b945a042eacffe2c6" hidden="1">#REF!</definedName>
    <definedName name="CIQANR_ed78ab5df04548c280304fd6ee61ecad" hidden="1">#REF!</definedName>
    <definedName name="CIQANR_ee5d2c14f2b84bb9b32a9b92e54188c4" hidden="1">#REF!</definedName>
    <definedName name="CIQANR_f32403045b474c6384832fe2119aa08c" hidden="1">#REF!</definedName>
    <definedName name="CIQANR_f5501ea7940d40e1a6b3dec0bdc18d01" hidden="1">#REF!</definedName>
    <definedName name="CIQANR_f5dfbad6716348b595a99389db288926" hidden="1">#REF!</definedName>
    <definedName name="CIQANR_f6dbc0c243484cedbb3cc97a932b9a8d" hidden="1">#REF!</definedName>
    <definedName name="CIQANR_f7cab686eebc4010976e256eb61adf76" hidden="1">#REF!</definedName>
    <definedName name="CIQANR_f7d983a5fb4b42e6bf883fea18d30590" hidden="1">#REF!</definedName>
    <definedName name="CIQANR_fa65e8a175ac487296cc1f38a8744fc7" hidden="1">#REF!</definedName>
    <definedName name="CIQANR_faeb53a105fa4297882e9ae888c6d5a7" hidden="1">#REF!</definedName>
    <definedName name="CIQANR_ff6affa9e5104b2d97d3b9d2baf3073f" hidden="1">#REF!</definedName>
    <definedName name="CIQANR_ffe4390727214923b8c25f1a1622d3d9" hidden="1">#REF!</definedName>
    <definedName name="CIQWBGuid" hidden="1">"c650dd4c-3ba4-4438-88e3-9c29776c326e"</definedName>
    <definedName name="Circular_Column">#REF!</definedName>
    <definedName name="CIT_Marge">#REF!</definedName>
    <definedName name="City">#REF!</definedName>
    <definedName name="Civ_Det_Des1" localSheetId="14">IF(VLOOKUP(#REF!,PRICE_CIVIL,1,FALSE)=0,0,VLOOKUP(#REF!,PRICE_CIVIL,2,FALSE))</definedName>
    <definedName name="Civ_Det_Des1" localSheetId="13">IF(VLOOKUP(#REF!,PRICE_CIVIL,1,FALSE)=0,0,VLOOKUP(#REF!,PRICE_CIVIL,2,FALSE))</definedName>
    <definedName name="Civ_Det_Des1" localSheetId="12">IF(VLOOKUP(#REF!,PRICE_CIVIL,1,FALSE)=0,0,VLOOKUP(#REF!,PRICE_CIVIL,2,FALSE))</definedName>
    <definedName name="Civ_Det_Des1" localSheetId="11">IF(VLOOKUP(#REF!,PRICE_CIVIL,1,FALSE)=0,0,VLOOKUP(#REF!,PRICE_CIVIL,2,FALSE))</definedName>
    <definedName name="Civ_Det_Des1">IF(VLOOKUP(#REF!,PRICE_CIVIL,1,FALSE)=0,0,VLOOKUP(#REF!,PRICE_CIVIL,2,FALSE))</definedName>
    <definedName name="cla.100">#REF!</definedName>
    <definedName name="cla.125">#REF!</definedName>
    <definedName name="cla.15">#REF!</definedName>
    <definedName name="cla.150">#REF!</definedName>
    <definedName name="cla.20">#REF!</definedName>
    <definedName name="cla.200">#REF!</definedName>
    <definedName name="cla.25">#REF!</definedName>
    <definedName name="cla.250">#REF!</definedName>
    <definedName name="cla.300">#REF!</definedName>
    <definedName name="cla.32">#REF!</definedName>
    <definedName name="cla.40">#REF!</definedName>
    <definedName name="cla.50">#REF!</definedName>
    <definedName name="cla.65">#REF!</definedName>
    <definedName name="cla.80">#REF!</definedName>
    <definedName name="Clarifications">#REF!</definedName>
    <definedName name="Clarifications2">#REF!</definedName>
    <definedName name="Clarify">#REF!</definedName>
    <definedName name="Clearing_Cost_Per_Rand">#REF!</definedName>
    <definedName name="CLIENT">#REF!</definedName>
    <definedName name="client_cc">#REF!</definedName>
    <definedName name="client_descr">#REF!</definedName>
    <definedName name="ClientComputing">#REF!,#REF!,#REF!,#REF!,#REF!,#REF!</definedName>
    <definedName name="ClientName">#REF!</definedName>
    <definedName name="ClientState">#REF!</definedName>
    <definedName name="ClientZip">#REF!</definedName>
    <definedName name="CLIMATE_CONTROL">#REF!</definedName>
    <definedName name="CLIMATE_MASTER">#REF!</definedName>
    <definedName name="cln">#REF!</definedName>
    <definedName name="closet">#REF!</definedName>
    <definedName name="Closing">#REF!</definedName>
    <definedName name="cm">#REF!</definedName>
    <definedName name="CMU">#REF!</definedName>
    <definedName name="cnt">#REF!</definedName>
    <definedName name="co_id">#REF!</definedName>
    <definedName name="CO_RAY_VAC">#REF!</definedName>
    <definedName name="COA">#REF!</definedName>
    <definedName name="COAST">#REF!</definedName>
    <definedName name="COAST_PRODUCTS">#REF!</definedName>
    <definedName name="code">#REF!</definedName>
    <definedName name="CODE_28">#REF!</definedName>
    <definedName name="code2">#REF!</definedName>
    <definedName name="CodeID">#REF!</definedName>
    <definedName name="Cogper">#REF!</definedName>
    <definedName name="coil">#REF!</definedName>
    <definedName name="coils">#REF!</definedName>
    <definedName name="COLCOPIERVALEURSemail1">#REF!</definedName>
    <definedName name="COLE_INDUSTRIES">#REF!</definedName>
    <definedName name="ColumnTitle1">#REF!</definedName>
    <definedName name="ComGroup">#REF!</definedName>
    <definedName name="COMM_UOM">#REF!,#REF!,#REF!,#REF!,#REF!,#REF!,#REF!</definedName>
    <definedName name="COMMAND_AIR">#REF!</definedName>
    <definedName name="COMMCODE">#REF!,#REF!,#REF!,#REF!,#REF!,#REF!,#REF!</definedName>
    <definedName name="Commentary">#REF!</definedName>
    <definedName name="CommissionDollars">#REF!</definedName>
    <definedName name="CommissionNext">#REF!</definedName>
    <definedName name="CommissionPercentage">#REF!</definedName>
    <definedName name="CommissionPrevious">#REF!</definedName>
    <definedName name="COMMSTOCKSUBSCRIPTIONRECEIVABLE">#REF!</definedName>
    <definedName name="CompAdmin">#REF!</definedName>
    <definedName name="Company">#REF!</definedName>
    <definedName name="CompanyName">#REF!</definedName>
    <definedName name="ComparativeTime">#REF!</definedName>
    <definedName name="ComparativeTimeDesc">#REF!</definedName>
    <definedName name="Comparison">#REF!</definedName>
    <definedName name="CompBudCategory">#REF!</definedName>
    <definedName name="CompBudYear">#REF!</definedName>
    <definedName name="CompCatDesc">#REF!</definedName>
    <definedName name="CompCategory">#REF!</definedName>
    <definedName name="CompCustServ">#REF!</definedName>
    <definedName name="CompFacReEst">#REF!</definedName>
    <definedName name="CompGen">#REF!</definedName>
    <definedName name="CompHalfCY1">#REF!</definedName>
    <definedName name="CompHalfCY2">#REF!</definedName>
    <definedName name="Compname">#REF!</definedName>
    <definedName name="CompNW_SysAd">#REF!</definedName>
    <definedName name="CompOpsMgr">#REF!</definedName>
    <definedName name="CompOpsTech">#REF!</definedName>
    <definedName name="CompQuarter1">#REF!</definedName>
    <definedName name="CompQuarter2">#REF!</definedName>
    <definedName name="CompQuarter3">#REF!</definedName>
    <definedName name="CompQuarter4">#REF!</definedName>
    <definedName name="COMPRESSED_AIR">#REF!</definedName>
    <definedName name="compressor">#REF!</definedName>
    <definedName name="CompTelProjCoord">#REF!</definedName>
    <definedName name="CompTelProv">#REF!</definedName>
    <definedName name="compuair">#REF!</definedName>
    <definedName name="COMPUPAIRE_CPTR_UNITS">#REF!</definedName>
    <definedName name="COMPUTER">#REF!</definedName>
    <definedName name="ComputerEquipmentLeased">#REF!</definedName>
    <definedName name="ComputerEquipmentOwned">#REF!</definedName>
    <definedName name="cona">#REF!</definedName>
    <definedName name="Coname">#REF!</definedName>
    <definedName name="CONC">#REF!</definedName>
    <definedName name="Concept">#REF!</definedName>
    <definedName name="cond">#REF!</definedName>
    <definedName name="condensing">#REF!</definedName>
    <definedName name="Condensing_Units">#REF!</definedName>
    <definedName name="condensor">#REF!</definedName>
    <definedName name="conduit">#REF!</definedName>
    <definedName name="CONNECTSTRING1">#REF!</definedName>
    <definedName name="CONNECTSTRING2">#REF!</definedName>
    <definedName name="_xlnm.Consolidate_Area" hidden="1">#N/A</definedName>
    <definedName name="Construction">#REF!</definedName>
    <definedName name="Construction_Period">#REF!</definedName>
    <definedName name="consultant">#REF!</definedName>
    <definedName name="Consulting">#REF!,#REF!,#REF!,#REF!,#REF!,#REF!</definedName>
    <definedName name="containment">#REF!</definedName>
    <definedName name="CONTEXT_PART_ONE">#REF!</definedName>
    <definedName name="CONTEXT_PART_THREE">#REF!</definedName>
    <definedName name="CONTEXT_PART_TWO">#REF!</definedName>
    <definedName name="Contingency">#REF!</definedName>
    <definedName name="Contingency_low">#REF!</definedName>
    <definedName name="Continuous_Footing">#REF!</definedName>
    <definedName name="ContrAcc">#REF!</definedName>
    <definedName name="Contract_Lenght_mrr">#REF!</definedName>
    <definedName name="Contract_Lenght_setup">#REF!</definedName>
    <definedName name="Contract_Length">#REF!</definedName>
    <definedName name="ContractBO_PFS">#REF!</definedName>
    <definedName name="ContractConsul">#REF!</definedName>
    <definedName name="ContractEquipMaint">#REF!</definedName>
    <definedName name="ContractFinOps">#REF!</definedName>
    <definedName name="ContractGuards">#REF!</definedName>
    <definedName name="ContractLegal">#REF!</definedName>
    <definedName name="CONTRACTLENGTH">#REF!</definedName>
    <definedName name="Contractors">#REF!</definedName>
    <definedName name="ContractPR">#REF!</definedName>
    <definedName name="contracts">#REF!</definedName>
    <definedName name="ContractTerm">#REF!</definedName>
    <definedName name="ContractTrain">#REF!</definedName>
    <definedName name="Contribution_OP">#REF!</definedName>
    <definedName name="Control">#REF!</definedName>
    <definedName name="CONTROL_CONT.">#REF!</definedName>
    <definedName name="control_contractors">#REF!</definedName>
    <definedName name="CONTROLS">#REF!</definedName>
    <definedName name="Conv">#REF!</definedName>
    <definedName name="convector">#REF!</definedName>
    <definedName name="convectors">#REF!</definedName>
    <definedName name="Conver_TBL1">#REF!</definedName>
    <definedName name="Conver_TBL2">#REF!</definedName>
    <definedName name="convert">#REF!</definedName>
    <definedName name="CONVERTIBLENOTES">#REF!</definedName>
    <definedName name="cook">#REF!</definedName>
    <definedName name="cooling_towers">#REF!</definedName>
    <definedName name="copper">#REF!</definedName>
    <definedName name="copperbg">#REF!</definedName>
    <definedName name="copy">#REF!</definedName>
    <definedName name="corr">#REF!</definedName>
    <definedName name="cos">#REF!</definedName>
    <definedName name="COST">#REF!</definedName>
    <definedName name="Cost_1.10.02">#REF!</definedName>
    <definedName name="COST_12">#REF!</definedName>
    <definedName name="COST_17">"#REF!"</definedName>
    <definedName name="COST_28">#REF!</definedName>
    <definedName name="Cost_30.9.03">#REF!</definedName>
    <definedName name="COST_4">"#REF!"</definedName>
    <definedName name="COST_6">"#REF!"</definedName>
    <definedName name="COST_9">"#REF!"</definedName>
    <definedName name="COST_C">#REF!</definedName>
    <definedName name="Cost_Differential">#REF!</definedName>
    <definedName name="cost_type_cd">#REF!</definedName>
    <definedName name="costbegbalBuildingsandimprovements">#REF!</definedName>
    <definedName name="costbegbalCIP">#REF!</definedName>
    <definedName name="costbegbalfurniture_Fixture">#REF!</definedName>
    <definedName name="costbegbalLandandlandrights">#REF!</definedName>
    <definedName name="costbegbalLandimprovements">#REF!</definedName>
    <definedName name="costbegbalLease">#REF!</definedName>
    <definedName name="costbegbalMachineryandequipment">#REF!</definedName>
    <definedName name="costbegbalMatureplantations">#REF!</definedName>
    <definedName name="costbegbalOfficeequipment">#REF!</definedName>
    <definedName name="costbegbalTelecommunicationsequipment">#REF!</definedName>
    <definedName name="costbegbalTransportationequipment">#REF!</definedName>
    <definedName name="CostCheck">#REF!</definedName>
    <definedName name="Costing_body">#REF!</definedName>
    <definedName name="Costing_Head">#REF!</definedName>
    <definedName name="CostPerDevice">#REF!</definedName>
    <definedName name="CostPerDevice2">#REF!</definedName>
    <definedName name="COSTS_A">#REF!</definedName>
    <definedName name="coun" hidden="1">{#N/A,#N/A,FALSE,"Assessment";#N/A,#N/A,FALSE,"Staffing";#N/A,#N/A,FALSE,"Hires";#N/A,#N/A,FALSE,"Assumptions"}</definedName>
    <definedName name="COUNT2" hidden="1">{#N/A,#N/A,FALSE,"Assessment";#N/A,#N/A,FALSE,"Staffing";#N/A,#N/A,FALSE,"Hires";#N/A,#N/A,FALSE,"Assumptions"}</definedName>
    <definedName name="Counterparties">#REF!</definedName>
    <definedName name="Counters">#REF!:#REF!</definedName>
    <definedName name="Countries">#REF!</definedName>
    <definedName name="Country">#REF!</definedName>
    <definedName name="Country_List">#REF!</definedName>
    <definedName name="Country_Number">#REF!</definedName>
    <definedName name="COWC">#REF!</definedName>
    <definedName name="CPF_1">#REF!</definedName>
    <definedName name="CPF_2">#REF!</definedName>
    <definedName name="CPF_3">#REF!</definedName>
    <definedName name="CPF_4">#REF!</definedName>
    <definedName name="CPF_5">#REF!</definedName>
    <definedName name="CPF_6">#REF!</definedName>
    <definedName name="cpg">#REF!</definedName>
    <definedName name="CPie" hidden="1">#REF!</definedName>
    <definedName name="cpump">#REF!</definedName>
    <definedName name="crag">#REF!</definedName>
    <definedName name="CRANE">#REF!</definedName>
    <definedName name="CRANE_RECOVERY">#REF!</definedName>
    <definedName name="CREATEGRAPH1">#REF!</definedName>
    <definedName name="CREATEGRAPH2">#REF!</definedName>
    <definedName name="CREDIT_SECTION">#REF!</definedName>
    <definedName name="Creditors">#REF!</definedName>
    <definedName name="CRIT">#REF!</definedName>
    <definedName name="_xlnm.Criteria">#REF!</definedName>
    <definedName name="Criteria_MI">#REF!</definedName>
    <definedName name="crvd">#REF!</definedName>
    <definedName name="csDesignMode">1</definedName>
    <definedName name="CSEnd">#N/A</definedName>
    <definedName name="csf">#REF!</definedName>
    <definedName name="csgsf">#REF!</definedName>
    <definedName name="CSI">#REF!</definedName>
    <definedName name="csli">#REF!</definedName>
    <definedName name="cslineitem">#REF!</definedName>
    <definedName name="csmonth">#REF!</definedName>
    <definedName name="cspc">#REF!</definedName>
    <definedName name="cspd">#REF!</definedName>
    <definedName name="csqfe2">#REF!</definedName>
    <definedName name="cst">#REF!</definedName>
    <definedName name="cstop">#REF!</definedName>
    <definedName name="cstoprow">#REF!</definedName>
    <definedName name="ct">#REF!</definedName>
    <definedName name="cu">#REF!</definedName>
    <definedName name="cubg">#REF!</definedName>
    <definedName name="CUMMMIS_NW">#REF!</definedName>
    <definedName name="Cur">#REF!</definedName>
    <definedName name="Curbs">#REF!</definedName>
    <definedName name="curFiscalMonthNumber">#REF!</definedName>
    <definedName name="curFiscalQuarterName">#REF!</definedName>
    <definedName name="curFiscalQuarterNumber">#REF!</definedName>
    <definedName name="curFiscalYear">#REF!</definedName>
    <definedName name="CurMo_0">#REF!</definedName>
    <definedName name="CurMo_1">#REF!</definedName>
    <definedName name="CurMo_10">#REF!</definedName>
    <definedName name="CurMo_11">#REF!</definedName>
    <definedName name="CurMo_12">#REF!</definedName>
    <definedName name="CurMo_2">#REF!</definedName>
    <definedName name="CurMo_3">#REF!</definedName>
    <definedName name="CurMo_4">#REF!</definedName>
    <definedName name="CurMo_5">#REF!</definedName>
    <definedName name="CurMo_6">#REF!</definedName>
    <definedName name="CurMo_7">#REF!</definedName>
    <definedName name="CurMo_8">#REF!</definedName>
    <definedName name="CurMo_9">#REF!</definedName>
    <definedName name="curMonthInQuarter">#REF!</definedName>
    <definedName name="CURR">#REF!</definedName>
    <definedName name="CURR45">#REF!</definedName>
    <definedName name="currency">#REF!</definedName>
    <definedName name="currency_1">#REF!</definedName>
    <definedName name="Current">#REF!</definedName>
    <definedName name="Current_Fcst">#REF!</definedName>
    <definedName name="Current_Period">#REF!</definedName>
    <definedName name="CurrentColumnIndex">#REF!</definedName>
    <definedName name="CurrentColumnRowIndex">#REF!</definedName>
    <definedName name="CurrentDesc">#REF!</definedName>
    <definedName name="CurrentFiscalYear">#REF!</definedName>
    <definedName name="CurrentMon">#REF!</definedName>
    <definedName name="CurrentMonth">#REF!</definedName>
    <definedName name="CurrentMonthDescription">#REF!</definedName>
    <definedName name="CurrentMonthInQuarter">#REF!</definedName>
    <definedName name="CurrentMonthNumber">#REF!</definedName>
    <definedName name="CurrentQuarterDescription">#REF!</definedName>
    <definedName name="CurrentQuarterNumber">#REF!</definedName>
    <definedName name="CurrentRowLineItemIndex">#REF!</definedName>
    <definedName name="CURRLTDDEBTS">#REF!</definedName>
    <definedName name="CURRLTDDIFFPAYMONFAACQ">#REF!</definedName>
    <definedName name="CURRLTDLOAN">#REF!</definedName>
    <definedName name="CURRLTDOBLIGATION">#REF!</definedName>
    <definedName name="CURRLTDOTHER">#REF!</definedName>
    <definedName name="CURRLTDRELATED">#REF!</definedName>
    <definedName name="CURRMATURITIESOFDUEFROMSTOCKHOLDER">#REF!</definedName>
    <definedName name="CUSTCONTACTS">#REF!</definedName>
    <definedName name="CUSTDATA14">#REF!</definedName>
    <definedName name="CUSTDATA15">#REF!</definedName>
    <definedName name="CUSTDATA16">#REF!</definedName>
    <definedName name="Customer_Code">#REF!</definedName>
    <definedName name="CUSTOMERDEPOSIT">#REF!</definedName>
    <definedName name="CustomerFax">#REF!</definedName>
    <definedName name="CustomerName">#REF!</definedName>
    <definedName name="CustomerOrgName">#REF!</definedName>
    <definedName name="CustomerPhone">#REF!</definedName>
    <definedName name="CustSoftware">#REF!</definedName>
    <definedName name="cut_dataset">#REF!</definedName>
    <definedName name="cv">#REF!</definedName>
    <definedName name="cvb" hidden="1">{#N/A,#N/A,FALSE,"CONSOLBS";#N/A,#N/A,FALSE,"CONSOLIS";#N/A,#N/A,FALSE,"PRODBS";#N/A,#N/A,FALSE,"PRODIS";#N/A,#N/A,FALSE,"CAPBS";#N/A,#N/A,FALSE,"CAPIS";#N/A,#N/A,FALSE,"PSIBS";#N/A,#N/A,FALSE,"PSIIS";#N/A,#N/A,FALSE,"EUROPEBS";#N/A,#N/A,FALSE,"EUROPEIS";#N/A,#N/A,FALSE,"CONSOLADJ"}</definedName>
    <definedName name="cvc800x550">#REF!</definedName>
    <definedName name="cvp">#REF!</definedName>
    <definedName name="cvsdh" hidden="1">{#VALUE!,#N/A,FALSE,0;#N/A,#N/A,FALSE,0;#N/A,#N/A,FALSE,0;#N/A,#N/A,FALSE,0;#N/A,#N/A,FALSE,0;#N/A,#N/A,FALSE,0;#N/A,#N/A,FALSE,0;#N/A,#N/A,FALSE,0;#N/A,#N/A,FALSE,0;#N/A,#N/A,FALSE,0}</definedName>
    <definedName name="cvu">#REF!</definedName>
    <definedName name="cvv" hidden="1">{"Monthly6Q",#N/A,FALSE,"0614ESL"}</definedName>
    <definedName name="ｃｙ">#REF!</definedName>
    <definedName name="CY_all_Assets">#REF!</definedName>
    <definedName name="CY_all_Equity">#REF!</definedName>
    <definedName name="CY_all_Income">#REF!</definedName>
    <definedName name="CY_all_Liabs">#REF!</definedName>
    <definedName name="CY_all_RetEarn_bf">#REF!</definedName>
    <definedName name="CY_knw_Assets">#REF!</definedName>
    <definedName name="CY_knw_Equity">#REF!</definedName>
    <definedName name="CY_knw_Income">#REF!</definedName>
    <definedName name="CY_knw_Liabs">#REF!</definedName>
    <definedName name="CY_knw_RetEarn_bf">#REF!</definedName>
    <definedName name="CY_tx_all_Equity">#REF!</definedName>
    <definedName name="CY_tx_all_Income">#REF!</definedName>
    <definedName name="CY_tx_all_RetEarn_bf">#REF!</definedName>
    <definedName name="CY_tx_knw_Equity">#REF!</definedName>
    <definedName name="CY_tx_knw_Income">#REF!</definedName>
    <definedName name="CY_tx_knw_Liabs">#REF!</definedName>
    <definedName name="CY_tx_knw_RetEarn_bf">#REF!</definedName>
    <definedName name="Cﾃﾞｰﾀ取込">#REF!</definedName>
    <definedName name="C契約一覧">#REF!</definedName>
    <definedName name="C契約外抽出">#REF!</definedName>
    <definedName name="C今後所要">#REF!</definedName>
    <definedName name="C人工">#REF!</definedName>
    <definedName name="C中止">#REF!</definedName>
    <definedName name="C率">#REF!</definedName>
    <definedName name="d" localSheetId="6" hidden="1">#REF!</definedName>
    <definedName name="d" localSheetId="22" hidden="1">#REF!</definedName>
    <definedName name="d" localSheetId="9" hidden="1">#REF!</definedName>
    <definedName name="d" localSheetId="25" hidden="1">#REF!</definedName>
    <definedName name="d" localSheetId="10">#REF!</definedName>
    <definedName name="d" localSheetId="4" hidden="1">#REF!</definedName>
    <definedName name="d" localSheetId="5" hidden="1">#REF!</definedName>
    <definedName name="d" localSheetId="21" hidden="1">#REF!</definedName>
    <definedName name="d" localSheetId="14" hidden="1">#REF!</definedName>
    <definedName name="d" localSheetId="20" hidden="1">#REF!</definedName>
    <definedName name="d" localSheetId="13" hidden="1">#REF!</definedName>
    <definedName name="d" localSheetId="8" hidden="1">#REF!</definedName>
    <definedName name="d" localSheetId="24" hidden="1">#REF!</definedName>
    <definedName name="d" localSheetId="7" hidden="1">#REF!</definedName>
    <definedName name="d" localSheetId="23" hidden="1">#REF!</definedName>
    <definedName name="d" localSheetId="2" hidden="1">#REF!</definedName>
    <definedName name="d" localSheetId="19" hidden="1">#REF!</definedName>
    <definedName name="d" localSheetId="3" hidden="1">#REF!</definedName>
    <definedName name="d" localSheetId="12" hidden="1">#REF!</definedName>
    <definedName name="d" localSheetId="18" hidden="1">#REF!</definedName>
    <definedName name="d" localSheetId="11" hidden="1">#REF!</definedName>
    <definedName name="d" localSheetId="16" hidden="1">#REF!</definedName>
    <definedName name="d" localSheetId="1" hidden="1">#REF!</definedName>
    <definedName name="d" localSheetId="26" hidden="1">#REF!</definedName>
    <definedName name="d" hidden="1">#REF!</definedName>
    <definedName name="d.1">#REF!</definedName>
    <definedName name="d.2">#REF!</definedName>
    <definedName name="d.3">#REF!</definedName>
    <definedName name="D_1" hidden="1">{"Detail Annual OH",#N/A,FALSE,"Oheads"}</definedName>
    <definedName name="D_2" hidden="1">{"Detail Annual OH",#N/A,FALSE,"Oheads"}</definedName>
    <definedName name="D_3" hidden="1">{"Detail Annual OH",#N/A,FALSE,"Oheads"}</definedName>
    <definedName name="D_4" hidden="1">{"Detail Annual OH",#N/A,FALSE,"Oheads"}</definedName>
    <definedName name="d_hist_date">#REF!</definedName>
    <definedName name="D6JV区分">#REF!</definedName>
    <definedName name="D6データ">#REF!</definedName>
    <definedName name="D6一件">#REF!</definedName>
    <definedName name="D6業者">#REF!</definedName>
    <definedName name="D6業者名">#REF!</definedName>
    <definedName name="D6金額">#REF!</definedName>
    <definedName name="D6契約区分">#REF!</definedName>
    <definedName name="d6結果">#REF!</definedName>
    <definedName name="d6結果2">#REF!</definedName>
    <definedName name="d6結果合計">#REF!</definedName>
    <definedName name="D6件数">#REF!</definedName>
    <definedName name="D6件数2">#REF!</definedName>
    <definedName name="D6件数3">#REF!</definedName>
    <definedName name="D6工種">#REF!</definedName>
    <definedName name="D6細目">#REF!</definedName>
    <definedName name="D6手形率">#REF!</definedName>
    <definedName name="D6受付番号">#REF!</definedName>
    <definedName name="D6消費区分">#REF!</definedName>
    <definedName name="d6条件">#REF!</definedName>
    <definedName name="D6条件2">#REF!</definedName>
    <definedName name="D6注文番号">#REF!</definedName>
    <definedName name="d6範囲">#REF!</definedName>
    <definedName name="D6範囲2">#REF!</definedName>
    <definedName name="da" hidden="1">#REF!</definedName>
    <definedName name="daafsa">#REF!</definedName>
    <definedName name="dafasdf" hidden="1">{"standalone1",#N/A,FALSE,"DCFBase";"standalone2",#N/A,FALSE,"DCFBase"}</definedName>
    <definedName name="dafdsaf" hidden="1">{"incomemth",#N/A,TRUE,"forecast00";"incomepercentmth",#N/A,TRUE,"forecast00";"balancemth",#N/A,TRUE,"forecast00";"cashmth",#N/A,TRUE,"forecast00";"covenantmth",#N/A,TRUE,"forecast00"}</definedName>
    <definedName name="dafsaf1" hidden="1">{"incomemth",#N/A,TRUE,"forecast00";"incomepercentmth",#N/A,TRUE,"forecast00";"balancemth",#N/A,TRUE,"forecast00";"cashmth",#N/A,TRUE,"forecast00";"covenantmth",#N/A,TRUE,"forecast00"}</definedName>
    <definedName name="dampers">#REF!</definedName>
    <definedName name="Darlehensart">#REF!</definedName>
    <definedName name="DATA">#REF!</definedName>
    <definedName name="data_air">#REF!</definedName>
    <definedName name="Data_Points">#REF!</definedName>
    <definedName name="DATA1">#REF!</definedName>
    <definedName name="DATA10">#REF!</definedName>
    <definedName name="DATA100">#REF!</definedName>
    <definedName name="data100a">#REF!</definedName>
    <definedName name="DATA101">#REF!</definedName>
    <definedName name="DATA102">#REF!</definedName>
    <definedName name="data102a">#REF!</definedName>
    <definedName name="DATA103">#REF!</definedName>
    <definedName name="DATA104">#REF!</definedName>
    <definedName name="DATA105">#REF!</definedName>
    <definedName name="DATA106">#REF!</definedName>
    <definedName name="DATA107">#REF!</definedName>
    <definedName name="DATA108">#REF!</definedName>
    <definedName name="DATA109">#REF!</definedName>
    <definedName name="DATA11">#REF!</definedName>
    <definedName name="DATA110">#REF!</definedName>
    <definedName name="DATA111">#REF!</definedName>
    <definedName name="DATA112">#REF!</definedName>
    <definedName name="DATA113">#REF!</definedName>
    <definedName name="DATA114">#REF!</definedName>
    <definedName name="DATA115">#REF!</definedName>
    <definedName name="DATA116">#REF!</definedName>
    <definedName name="DATA117">#REF!</definedName>
    <definedName name="DATA118">#REF!</definedName>
    <definedName name="DATA119">#REF!</definedName>
    <definedName name="DATA12">#REF!</definedName>
    <definedName name="DATA120">#REF!</definedName>
    <definedName name="DATA121">#REF!</definedName>
    <definedName name="DATA122">#REF!</definedName>
    <definedName name="DATA123">#REF!</definedName>
    <definedName name="DATA124">#REF!</definedName>
    <definedName name="DATA125">#REF!</definedName>
    <definedName name="DATA126">#REF!</definedName>
    <definedName name="DATA127">#REF!</definedName>
    <definedName name="DATA128">#REF!</definedName>
    <definedName name="DATA129">#REF!</definedName>
    <definedName name="DATA13">#REF!</definedName>
    <definedName name="DATA130">#REF!</definedName>
    <definedName name="DATA131">#REF!</definedName>
    <definedName name="DATA132">#REF!</definedName>
    <definedName name="DATA133">#REF!</definedName>
    <definedName name="DATA134">#REF!</definedName>
    <definedName name="DATA135">#REF!</definedName>
    <definedName name="DATA136">#REF!</definedName>
    <definedName name="DATA137">#REF!</definedName>
    <definedName name="DATA138">#REF!</definedName>
    <definedName name="DATA139">#REF!</definedName>
    <definedName name="DATA14">#REF!</definedName>
    <definedName name="DATA140">#REF!</definedName>
    <definedName name="DATA141">#REF!</definedName>
    <definedName name="DATA142">#REF!</definedName>
    <definedName name="DATA143">#REF!</definedName>
    <definedName name="DATA144">#REF!</definedName>
    <definedName name="DATA145">#REF!</definedName>
    <definedName name="DATA146">#REF!</definedName>
    <definedName name="DATA147">#REF!</definedName>
    <definedName name="DATA148">#REF!</definedName>
    <definedName name="DATA149">#REF!</definedName>
    <definedName name="DATA15">#REF!</definedName>
    <definedName name="DATA150">#REF!</definedName>
    <definedName name="DATA151">#REF!</definedName>
    <definedName name="DATA152">#REF!</definedName>
    <definedName name="DATA153">#REF!</definedName>
    <definedName name="DATA154">#REF!</definedName>
    <definedName name="DATA155">#REF!</definedName>
    <definedName name="DATA156">#REF!</definedName>
    <definedName name="DATA157">#REF!</definedName>
    <definedName name="DATA158">#REF!</definedName>
    <definedName name="DATA159">#REF!</definedName>
    <definedName name="DATA16">#REF!</definedName>
    <definedName name="DATA160">#REF!</definedName>
    <definedName name="DATA161">#REF!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71">#REF!</definedName>
    <definedName name="DATA72">#REF!</definedName>
    <definedName name="DATA73">#REF!</definedName>
    <definedName name="DATA74">#REF!</definedName>
    <definedName name="DATA75">#REF!</definedName>
    <definedName name="DATA76">#REF!</definedName>
    <definedName name="DATA77">#REF!</definedName>
    <definedName name="DATA78">#REF!</definedName>
    <definedName name="DATA79">#REF!</definedName>
    <definedName name="DATA8">#REF!</definedName>
    <definedName name="DATA80">#REF!</definedName>
    <definedName name="DATA81">#REF!</definedName>
    <definedName name="DATA82">#REF!</definedName>
    <definedName name="DATA83">#REF!</definedName>
    <definedName name="DATA84">#REF!</definedName>
    <definedName name="DATA85">#REF!</definedName>
    <definedName name="DATA86">#REF!</definedName>
    <definedName name="DATA87">#REF!</definedName>
    <definedName name="DATA88">#REF!</definedName>
    <definedName name="DATA89">#REF!</definedName>
    <definedName name="DATA9">#REF!</definedName>
    <definedName name="DATA90">#REF!</definedName>
    <definedName name="DATA91">#REF!</definedName>
    <definedName name="DATA92">#REF!</definedName>
    <definedName name="DATA93">#REF!</definedName>
    <definedName name="DATA94">#REF!</definedName>
    <definedName name="DATA95">#REF!</definedName>
    <definedName name="DATA96">#REF!</definedName>
    <definedName name="DATA97">#REF!</definedName>
    <definedName name="DATA98">#REF!</definedName>
    <definedName name="DATA99">#REF!</definedName>
    <definedName name="DataArea">#REF!</definedName>
    <definedName name="_xlnm.Database">#REF!</definedName>
    <definedName name="Database_MI">#REF!</definedName>
    <definedName name="DataCentre">#REF!</definedName>
    <definedName name="DataDate">#REF!</definedName>
    <definedName name="DATAFILL">#REF!</definedName>
    <definedName name="DataFilter">#REF!</definedName>
    <definedName name="DataList">#REF!</definedName>
    <definedName name="DataRangeLeased">#REF!</definedName>
    <definedName name="DataRangeOwned">#REF!</definedName>
    <definedName name="DataSort">#REF!</definedName>
    <definedName name="Datatable">#REF!</definedName>
    <definedName name="DataTable_MRR">#REF!</definedName>
    <definedName name="DataTable_setup">#REF!</definedName>
    <definedName name="Date">#REF!</definedName>
    <definedName name="Date_Lookup">#REF!</definedName>
    <definedName name="Date1">#REF!</definedName>
    <definedName name="Date2">#REF!</definedName>
    <definedName name="DateHeader">#REF!</definedName>
    <definedName name="DateJoinedElegibility">#REF!</definedName>
    <definedName name="DATES">#REF!</definedName>
    <definedName name="DateTransIn">#REF!</definedName>
    <definedName name="Datos">#REF!</definedName>
    <definedName name="DAY">#REF!</definedName>
    <definedName name="Daywork2">#REF!</definedName>
    <definedName name="dB">#REF!</definedName>
    <definedName name="DB_YOMIKOMI_RTN">#REF!</definedName>
    <definedName name="DbName">#REF!</definedName>
    <definedName name="DBNAME1">#REF!</definedName>
    <definedName name="DBNAME2">#REF!</definedName>
    <definedName name="dbSettings">#REF!</definedName>
    <definedName name="DBUSERNAME1">#REF!</definedName>
    <definedName name="DBUSERNAME2">#REF!</definedName>
    <definedName name="DC">#REF!</definedName>
    <definedName name="DC_Table">#REF!</definedName>
    <definedName name="DChart15" hidden="1">#REF!</definedName>
    <definedName name="DChart16" hidden="1">#REF!</definedName>
    <definedName name="DChart17" hidden="1">#REF!</definedName>
    <definedName name="DChart22" hidden="1">#REF!</definedName>
    <definedName name="dcv">#REF!</definedName>
    <definedName name="DC受注確度">#REF!</definedName>
    <definedName name="DD">#REF!</definedName>
    <definedName name="ddd" hidden="1">{"Detail Annual OH",#N/A,FALSE,"Oheads"}</definedName>
    <definedName name="ｄｄｄｄｄ">[0]!ｄｄｄｄｄ</definedName>
    <definedName name="ddxf" hidden="1">{"NOPCAPEVA",#N/A,FALSE,"Nopat";"FCFCSTAR",#N/A,FALSE,"FCFVAL";"EVAVL",#N/A,FALSE,"EVAVAL";"LEASE",#N/A,FALSE,"OpLease"}</definedName>
    <definedName name="DE" hidden="1">{#N/A,#N/A,FALSE,"Cover";#N/A,#N/A,FALSE,"LUMI";#N/A,#N/A,FALSE,"COMD";#N/A,#N/A,FALSE,"Valuation";#N/A,#N/A,FALSE,"Assumptions";#N/A,#N/A,FALSE,"Pooling";#N/A,#N/A,FALSE,"BalanceSheet"}</definedName>
    <definedName name="deal1">#REF!</definedName>
    <definedName name="Debtors">#REF!</definedName>
    <definedName name="DECK">#REF!</definedName>
    <definedName name="Decoms_with_Variance__servers">#REF!</definedName>
    <definedName name="Decreases">#REF!,#REF!,#REF!,#REF!,#REF!,#REF!,#REF!,#REF!,#REF!,#REF!,#REF!,#REF!,#REF!,#REF!,#REF!,#REF!,#REF!,#REF!,#REF!,#REF!,#REF!,#REF!,#REF!,#REF!,#REF!,#REF!,#REF!,#REF!,#REF!,#REF!,#REF!,#REF!,#REF!,#REF!,#REF!,#REF!,#REF!,#REF!,#REF!,#REF!,#REF!</definedName>
    <definedName name="Def">#REF!</definedName>
    <definedName name="Deferred" hidden="1">{#N/A,#N/A,FALSE,"Gesamt";#N/A,#N/A,FALSE,"Ree KG";#N/A,#N/A,FALSE,"Ree Inter";#N/A,#N/A,FALSE,"BTM";#N/A,#N/A,FALSE,"GmbH";#N/A,#N/A,FALSE,"Sonstige"}</definedName>
    <definedName name="DEFERREDGAINONSALE">#REF!</definedName>
    <definedName name="DEFERREDTAX">#REF!</definedName>
    <definedName name="Definitions">#REF!</definedName>
    <definedName name="DefRev">#REF!</definedName>
    <definedName name="DefTax">#REF!</definedName>
    <definedName name="del_">!$A$3:$M$80</definedName>
    <definedName name="DELETELOGICTYPE1">#REF!</definedName>
    <definedName name="DELETELOGICTYPE2">#REF!</definedName>
    <definedName name="Delhi">#REF!</definedName>
    <definedName name="DEMO">#REF!</definedName>
    <definedName name="Departamentos">#REF!</definedName>
    <definedName name="Departments">#REF!</definedName>
    <definedName name="DEPOSIT_SUSPENSE">#REF!</definedName>
    <definedName name="Deprec1999">#REF!</definedName>
    <definedName name="Deprec2000">#REF!</definedName>
    <definedName name="Deprec2001">#REF!</definedName>
    <definedName name="Deprec2002">#REF!</definedName>
    <definedName name="Deprec2003">#REF!</definedName>
    <definedName name="Depreciation">#REF!</definedName>
    <definedName name="DepsPrepay">#REF!</definedName>
    <definedName name="DeptDescription">#REF!</definedName>
    <definedName name="DeptGroup">#REF!</definedName>
    <definedName name="DeptName">#REF!</definedName>
    <definedName name="DeptNo">#REF!</definedName>
    <definedName name="Des_Pkg">#REF!</definedName>
    <definedName name="Desc1_Conduit" localSheetId="14">IF(VLOOKUP(#REF!,COND_PRICING,2,FALSE)=0,0,VLOOKUP(#REF!,COND_PRICING,2,FALSE))</definedName>
    <definedName name="Desc1_Conduit" localSheetId="13">IF(VLOOKUP(#REF!,COND_PRICING,2,FALSE)=0,0,VLOOKUP(#REF!,COND_PRICING,2,FALSE))</definedName>
    <definedName name="Desc1_Conduit" localSheetId="12">IF(VLOOKUP(#REF!,COND_PRICING,2,FALSE)=0,0,VLOOKUP(#REF!,COND_PRICING,2,FALSE))</definedName>
    <definedName name="Desc1_Conduit" localSheetId="11">IF(VLOOKUP(#REF!,COND_PRICING,2,FALSE)=0,0,VLOOKUP(#REF!,COND_PRICING,2,FALSE))</definedName>
    <definedName name="Desc1_Conduit">IF(VLOOKUP(#REF!,COND_PRICING,2,FALSE)=0,0,VLOOKUP(#REF!,COND_PRICING,2,FALSE))</definedName>
    <definedName name="Desc1_MV_Cable" localSheetId="14">IF(VLOOKUP(#REF!,CABLE_PRICING,2,FALSE)=0,0,VLOOKUP(#REF!,CABLE_PRICING,2,FALSE))</definedName>
    <definedName name="Desc1_MV_Cable" localSheetId="13">IF(VLOOKUP(#REF!,CABLE_PRICING,2,FALSE)=0,0,VLOOKUP(#REF!,CABLE_PRICING,2,FALSE))</definedName>
    <definedName name="Desc1_MV_Cable" localSheetId="12">IF(VLOOKUP(#REF!,CABLE_PRICING,2,FALSE)=0,0,VLOOKUP(#REF!,CABLE_PRICING,2,FALSE))</definedName>
    <definedName name="Desc1_MV_Cable" localSheetId="11">IF(VLOOKUP(#REF!,CABLE_PRICING,2,FALSE)=0,0,VLOOKUP(#REF!,CABLE_PRICING,2,FALSE))</definedName>
    <definedName name="Desc1_MV_Cable">IF(VLOOKUP(#REF!,CABLE_PRICING,2,FALSE)=0,0,VLOOKUP(#REF!,CABLE_PRICING,2,FALSE))</definedName>
    <definedName name="Desc1_Other" localSheetId="14">IF(VLOOKUP(#REF!,OTHER_PRICING,2,FALSE)=0,0,VLOOKUP(#REF!,OTHER_PRICING,2,FALSE))</definedName>
    <definedName name="Desc1_Other" localSheetId="13">IF(VLOOKUP(#REF!,OTHER_PRICING,2,FALSE)=0,0,VLOOKUP(#REF!,OTHER_PRICING,2,FALSE))</definedName>
    <definedName name="Desc1_Other" localSheetId="12">IF(VLOOKUP(#REF!,OTHER_PRICING,2,FALSE)=0,0,VLOOKUP(#REF!,OTHER_PRICING,2,FALSE))</definedName>
    <definedName name="Desc1_Other" localSheetId="11">IF(VLOOKUP(#REF!,OTHER_PRICING,2,FALSE)=0,0,VLOOKUP(#REF!,OTHER_PRICING,2,FALSE))</definedName>
    <definedName name="Desc1_Other">IF(VLOOKUP(#REF!,OTHER_PRICING,2,FALSE)=0,0,VLOOKUP(#REF!,OTHER_PRICING,2,FALSE))</definedName>
    <definedName name="Desc1_Par1_Conduit" localSheetId="14">IF(VLOOKUP(#REF!,COND_PRICING,3,FALSE)=0,0,VLOOKUP(#REF!,COND_PRICING,3,FALSE))</definedName>
    <definedName name="Desc1_Par1_Conduit" localSheetId="13">IF(VLOOKUP(#REF!,COND_PRICING,3,FALSE)=0,0,VLOOKUP(#REF!,COND_PRICING,3,FALSE))</definedName>
    <definedName name="Desc1_Par1_Conduit" localSheetId="12">IF(VLOOKUP(#REF!,COND_PRICING,3,FALSE)=0,0,VLOOKUP(#REF!,COND_PRICING,3,FALSE))</definedName>
    <definedName name="Desc1_Par1_Conduit" localSheetId="11">IF(VLOOKUP(#REF!,COND_PRICING,3,FALSE)=0,0,VLOOKUP(#REF!,COND_PRICING,3,FALSE))</definedName>
    <definedName name="Desc1_Par1_Conduit">IF(VLOOKUP(#REF!,COND_PRICING,3,FALSE)=0,0,VLOOKUP(#REF!,COND_PRICING,3,FALSE))</definedName>
    <definedName name="Desc1_Tray" localSheetId="14">IF(VLOOKUP(#REF!,TRAY_PRICING,3,FALSE)=0,0,VLOOKUP(#REF!,TRAY_PRICING,3,FALSE))</definedName>
    <definedName name="Desc1_Tray" localSheetId="13">IF(VLOOKUP(#REF!,TRAY_PRICING,3,FALSE)=0,0,VLOOKUP(#REF!,TRAY_PRICING,3,FALSE))</definedName>
    <definedName name="Desc1_Tray" localSheetId="12">IF(VLOOKUP(#REF!,TRAY_PRICING,3,FALSE)=0,0,VLOOKUP(#REF!,TRAY_PRICING,3,FALSE))</definedName>
    <definedName name="Desc1_Tray" localSheetId="11">IF(VLOOKUP(#REF!,TRAY_PRICING,3,FALSE)=0,0,VLOOKUP(#REF!,TRAY_PRICING,3,FALSE))</definedName>
    <definedName name="Desc1_Tray">IF(VLOOKUP(#REF!,TRAY_PRICING,3,FALSE)=0,0,VLOOKUP(#REF!,TRAY_PRICING,3,FALSE))</definedName>
    <definedName name="Desc2_MV_Cable" localSheetId="14">IF(VLOOKUP(#REF!,CABLE_PRICING,3,FALSE)=0,0,VLOOKUP(#REF!,CABLE_PRICING,3,FALSE))</definedName>
    <definedName name="Desc2_MV_Cable" localSheetId="13">IF(VLOOKUP(#REF!,CABLE_PRICING,3,FALSE)=0,0,VLOOKUP(#REF!,CABLE_PRICING,3,FALSE))</definedName>
    <definedName name="Desc2_MV_Cable" localSheetId="12">IF(VLOOKUP(#REF!,CABLE_PRICING,3,FALSE)=0,0,VLOOKUP(#REF!,CABLE_PRICING,3,FALSE))</definedName>
    <definedName name="Desc2_MV_Cable" localSheetId="11">IF(VLOOKUP(#REF!,CABLE_PRICING,3,FALSE)=0,0,VLOOKUP(#REF!,CABLE_PRICING,3,FALSE))</definedName>
    <definedName name="Desc2_MV_Cable">IF(VLOOKUP(#REF!,CABLE_PRICING,3,FALSE)=0,0,VLOOKUP(#REF!,CABLE_PRICING,3,FALSE))</definedName>
    <definedName name="Desc2_Par2_Conduit" localSheetId="14">IF(VLOOKUP(#REF!,COND_PRICING,4,FALSE)=0,0,VLOOKUP(#REF!,COND_PRICING,4,FALSE))</definedName>
    <definedName name="Desc2_Par2_Conduit" localSheetId="13">IF(VLOOKUP(#REF!,COND_PRICING,4,FALSE)=0,0,VLOOKUP(#REF!,COND_PRICING,4,FALSE))</definedName>
    <definedName name="Desc2_Par2_Conduit" localSheetId="12">IF(VLOOKUP(#REF!,COND_PRICING,4,FALSE)=0,0,VLOOKUP(#REF!,COND_PRICING,4,FALSE))</definedName>
    <definedName name="Desc2_Par2_Conduit" localSheetId="11">IF(VLOOKUP(#REF!,COND_PRICING,4,FALSE)=0,0,VLOOKUP(#REF!,COND_PRICING,4,FALSE))</definedName>
    <definedName name="Desc2_Par2_Conduit">IF(VLOOKUP(#REF!,COND_PRICING,4,FALSE)=0,0,VLOOKUP(#REF!,COND_PRICING,4,FALSE))</definedName>
    <definedName name="descr">#REF!</definedName>
    <definedName name="DESCRIPTION">#REF!,#REF!,#REF!,#REF!,#REF!,#REF!,#REF!</definedName>
    <definedName name="DESCRIPTION2">#REF!,#REF!,#REF!,#REF!,#REF!,#REF!,#REF!</definedName>
    <definedName name="Detail">#REF!</definedName>
    <definedName name="detail1">#REF!</definedName>
    <definedName name="DetailSummary">#REF!</definedName>
    <definedName name="DevelopmentIntegration">#REF!,#REF!,#REF!,#REF!,#REF!,#REF!</definedName>
    <definedName name="DEVILBISS">#REF!</definedName>
    <definedName name="df" hidden="1">{#N/A,#N/A,FALSE,"AGRQV TTLS"}</definedName>
    <definedName name="dfadsth" hidden="1">{"AnnInc",#N/A,TRUE,"Inc";"QtrInc1",#N/A,TRUE,"Inc";"Balance",#N/A,TRUE,"Bal";"Cflow",#N/A,TRUE,"Cash"}</definedName>
    <definedName name="dfc">#REF!</definedName>
    <definedName name="dfd">#REF!</definedName>
    <definedName name="dff" hidden="1">{"incomemth",#N/A,TRUE,"forecast01";"incpercentmth",#N/A,TRUE,"forecast01";"balancemth",#N/A,TRUE,"forecast01";"cashmth",#N/A,TRUE,"forecast01";"cov2mth",#N/A,TRUE,"forecast01";"prbexp",#N/A,TRUE,"forecast01";"prbcap",#N/A,TRUE,"forecast01";"coalconsultants",#N/A,TRUE,"forecast01";"prbsum",#N/A,TRUE,"forecast01"}</definedName>
    <definedName name="dfffff" hidden="1">{#N/A,#N/A,FALSE,"SumG";#N/A,#N/A,FALSE,"ElecG";#N/A,#N/A,FALSE,"MechG";#N/A,#N/A,FALSE,"GeotG";#N/A,#N/A,FALSE,"PrcsG";#N/A,#N/A,FALSE,"TunnG";#N/A,#N/A,FALSE,"CivlG";#N/A,#N/A,FALSE,"NtwkG";#N/A,#N/A,FALSE,"EstgG";#N/A,#N/A,FALSE,"PEngG"}</definedName>
    <definedName name="dffffff" hidden="1">{#N/A,#N/A,FALSE,"SumG";#N/A,#N/A,FALSE,"ElecG";#N/A,#N/A,FALSE,"MechG";#N/A,#N/A,FALSE,"GeotG";#N/A,#N/A,FALSE,"PrcsG";#N/A,#N/A,FALSE,"TunnG";#N/A,#N/A,FALSE,"CivlG";#N/A,#N/A,FALSE,"NtwkG";#N/A,#N/A,FALSE,"EstgG";#N/A,#N/A,FALSE,"PEngG"}</definedName>
    <definedName name="DFG" hidden="1">{#N/A,#N/A,FALSE,"Assumptions";#N/A,#N/A,FALSE,"N-IS-Sum";#N/A,#N/A,FALSE,"N-St-Sum";#N/A,#N/A,FALSE,"Inc Stmt";#N/A,#N/A,FALSE,"Stats"}</definedName>
    <definedName name="dfghg" hidden="1">{#N/A,#N/A,FALSE,0;#N/A,#N/A,FALSE,0;#N/A,#N/A,FALSE,0;#N/A,#N/A,FALSE,0;#N/A,#N/A,FALSE,0;#N/A,#N/A,FALSE,0;#N/A,#N/A,FALSE,0;#N/A,#N/A,FALSE,0;#N/A,#N/A,FALSE,0;#N/A,#N/A,FALSE,0}</definedName>
    <definedName name="dfj" hidden="1">{#N/A,#N/A,FALSE,"FS-43";#N/A,#N/A,FALSE,"A-30";#N/A,#N/A,FALSE,"A-60";#N/A,#N/A,FALSE,"L-2";#N/A,#N/A,FALSE,"FS-40";#N/A,#N/A,FALSE,"FS-41";#N/A,#N/A,FALSE,"FS-42";#N/A,#N/A,FALSE,"TAX_CON";#N/A,#N/A,FALSE,"TAX_JJMA";#N/A,#N/A,FALSE,"TAX_MTS";#N/A,#N/A,FALSE,"R&amp;E-24";#N/A,#N/A,FALSE,"S-21";#N/A,#N/A,FALSE,"R&amp;E-25"}</definedName>
    <definedName name="dfjk" hidden="1">{"incomemth",#N/A,TRUE,"forecast00";"incomepercentmth",#N/A,TRUE,"forecast00";"balancemth",#N/A,TRUE,"forecast00";"cashmth",#N/A,TRUE,"forecast00";"covenantmth",#N/A,TRUE,"forecast00"}</definedName>
    <definedName name="dfjl" hidden="1">{"bs",#N/A,FALSE,"SCF"}</definedName>
    <definedName name="dfjsldf" hidden="1">{"incomemth",#N/A,TRUE,"forecast01";"incpercentmth",#N/A,TRUE,"forecast01";"balancemth",#N/A,TRUE,"forecast01";"cashmth",#N/A,TRUE,"forecast01";"cov2mth",#N/A,TRUE,"forecast01";"prbexp",#N/A,TRUE,"forecast01";"prbcap",#N/A,TRUE,"forecast01";"coalconsultants",#N/A,TRUE,"forecast01";"prbsum",#N/A,TRUE,"forecast01"}</definedName>
    <definedName name="dfs" hidden="1">{#N/A,#N/A,FALSE,"GM mature large";#N/A,#N/A,FALSE,"GM mature small";#N/A,#N/A,FALSE,"GM developing";#N/A,#N/A,FALSE,"EB mature large";#N/A,#N/A,FALSE,"EB mature small";#N/A,#N/A,FALSE,"EB developing"}</definedName>
    <definedName name="dfss" hidden="1">{#N/A,#N/A,FALSE,"GM mature large";#N/A,#N/A,FALSE,"GM mature small";#N/A,#N/A,FALSE,"GM developing";#N/A,#N/A,FALSE,"EB mature large";#N/A,#N/A,FALSE,"EB mature small";#N/A,#N/A,FALSE,"EB developing"}</definedName>
    <definedName name="dft">#REF!</definedName>
    <definedName name="dgagr" hidden="1">{"Monthly6Q",#N/A,FALSE,"0614ESL"}</definedName>
    <definedName name="dgfd" hidden="1">{#N/A,#N/A,FALSE,"SumG";#N/A,#N/A,FALSE,"ElecG";#N/A,#N/A,FALSE,"MechG";#N/A,#N/A,FALSE,"GeotG";#N/A,#N/A,FALSE,"PrcsG";#N/A,#N/A,FALSE,"TunnG";#N/A,#N/A,FALSE,"CivlG";#N/A,#N/A,FALSE,"NtwkG";#N/A,#N/A,FALSE,"EstgG";#N/A,#N/A,FALSE,"PEngG"}</definedName>
    <definedName name="dgi">#REF!</definedName>
    <definedName name="dgv">#REF!</definedName>
    <definedName name="dhdpe">#REF!</definedName>
    <definedName name="dhfh">#REF!</definedName>
    <definedName name="di">#REF!</definedName>
    <definedName name="di.25">#REF!</definedName>
    <definedName name="di.50">#REF!</definedName>
    <definedName name="dien" hidden="1">{"'Sheet1'!$L$16"}</definedName>
    <definedName name="Difference">#REF!</definedName>
    <definedName name="DIFFINVALUEOFTRANSACTIONWITHUCC">#REF!</definedName>
    <definedName name="DIFFRESULTFROMEQUITYTRANSACTIONOFSUBS">#REF!</definedName>
    <definedName name="DIFFRESULTFROMFOREXTRANSLATION">#REF!</definedName>
    <definedName name="diffuser">#REF!</definedName>
    <definedName name="diffusers">#REF!</definedName>
    <definedName name="dim">#REF!</definedName>
    <definedName name="DIMENSION_LIST">#REF!</definedName>
    <definedName name="dins">#REF!</definedName>
    <definedName name="dins50">#REF!</definedName>
    <definedName name="direct">#REF!</definedName>
    <definedName name="Direct_Work_Amount">#REF!</definedName>
    <definedName name="DirectCosts">#REF!</definedName>
    <definedName name="DIRECTHIRE_LABOR_UNIT_HOURS">#REF!,#REF!,#REF!,#REF!,#REF!,#REF!,#REF!</definedName>
    <definedName name="DIRECTHIRE_WAGE_RATE">#REF!,#REF!,#REF!,#REF!,#REF!,#REF!,#REF!</definedName>
    <definedName name="DIRT_CHUTES">#REF!</definedName>
    <definedName name="Disc">#REF!</definedName>
    <definedName name="disf">#REF!</definedName>
    <definedName name="Disposal">#REF!</definedName>
    <definedName name="DisposalDepreciation">#REF!</definedName>
    <definedName name="Disposals1112">#REF!</definedName>
    <definedName name="Dividends">#REF!</definedName>
    <definedName name="DIVIDENPAYABLE">#REF!</definedName>
    <definedName name="division">#REF!</definedName>
    <definedName name="Divisions">#REF!</definedName>
    <definedName name="djka" hidden="1">{"Monthly6Q",#N/A,FALSE,"0614ESL"}</definedName>
    <definedName name="dk" hidden="1">{"incomemth",#N/A,TRUE,"forecast01";"incpercentmth",#N/A,TRUE,"forecast01";"balancemth",#N/A,TRUE,"forecast01";"cashmth",#N/A,TRUE,"forecast01";"cov2mth",#N/A,TRUE,"forecast01";"prbexp",#N/A,TRUE,"forecast01";"prbcap",#N/A,TRUE,"forecast01";"coalconsultants",#N/A,TRUE,"forecast01";"prbsum",#N/A,TRUE,"forecast01"}</definedName>
    <definedName name="DKYDKH" hidden="1">{"Monthly6Q",#N/A,FALSE,"0614ESL"}</definedName>
    <definedName name="DKYKD" hidden="1">{"Monthly6Q",#N/A,FALSE,"0614ESL"}</definedName>
    <definedName name="DKYKLK" hidden="1">{"Monthly6Q",#N/A,FALSE,"0614ESL"}</definedName>
    <definedName name="dlfkaj" hidden="1">{"Monthly6Q",#N/A,FALSE,"0614ESL"}</definedName>
    <definedName name="dlkjeij" hidden="1">{"Monthly6Q",#N/A,FALSE,"0614ESL"}</definedName>
    <definedName name="dlkjoe" hidden="1">{"Monthly6Q",#N/A,FALSE,"0614ESL"}</definedName>
    <definedName name="dlm">#REF!</definedName>
    <definedName name="DM">#REF!</definedName>
    <definedName name="DM_DoCalc">#REF!</definedName>
    <definedName name="DM_DoCalcActivate">#REF!</definedName>
    <definedName name="DoCoMo" hidden="1">{"test2",#N/A,TRUE,"Prices"}</definedName>
    <definedName name="DocumentMgmt">#REF!,#REF!,#REF!,#REF!,#REF!,#REF!</definedName>
    <definedName name="DollarHeader">#REF!</definedName>
    <definedName name="done">#REF!</definedName>
    <definedName name="donley">#REF!</definedName>
    <definedName name="donneley">#REF!</definedName>
    <definedName name="DONNELEY_F.K.">#REF!</definedName>
    <definedName name="DOOR">#REF!</definedName>
    <definedName name="DOORS">#REF!</definedName>
    <definedName name="DoorSchedule">#REF!</definedName>
    <definedName name="DORSE">#REF!</definedName>
    <definedName name="DORSE_AND_COMPANY">#REF!</definedName>
    <definedName name="DP">#REF!</definedName>
    <definedName name="dpg">#REF!</definedName>
    <definedName name="dpump">#REF!</definedName>
    <definedName name="dr">#REF!</definedName>
    <definedName name="drains">#REF!</definedName>
    <definedName name="DRAVO_HASTINGS">#REF!</definedName>
    <definedName name="Dritte_Fremde">#REF!:#REF!</definedName>
    <definedName name="DRY_STEEM">#REF!</definedName>
    <definedName name="DS3Circuit">#REF!</definedName>
    <definedName name="dsa">#REF!</definedName>
    <definedName name="dsaf" hidden="1">{"incomemth",#N/A,TRUE,"forecast01";"incpercentmth",#N/A,TRUE,"forecast01";"balancemth",#N/A,TRUE,"forecast01";"cashmth",#N/A,TRUE,"forecast01";"cov2mth",#N/A,TRUE,"forecast01";"prbexp",#N/A,TRUE,"forecast01";"prbcap",#N/A,TRUE,"forecast01";"coalconsultants",#N/A,TRUE,"forecast01";"prbsum",#N/A,TRUE,"forecast01"}</definedName>
    <definedName name="dsaf1" hidden="1">{"incomemth",#N/A,TRUE,"forecast01";"incpercentmth",#N/A,TRUE,"forecast01";"balancemth",#N/A,TRUE,"forecast01";"cashmth",#N/A,TRUE,"forecast01";"cov2mth",#N/A,TRUE,"forecast01";"prbexp",#N/A,TRUE,"forecast01";"prbcap",#N/A,TRUE,"forecast01";"coalconsultants",#N/A,TRUE,"forecast01";"prbsum",#N/A,TRUE,"forecast01"}</definedName>
    <definedName name="dsf" hidden="1">{#N/A,#N/A,FALSE,"AGRQV TTLS"}</definedName>
    <definedName name="ｄｓｆｄｓｆ">#REF!</definedName>
    <definedName name="dsss" hidden="1">{"incomemth",#N/A,TRUE,"forecast01";"incpercentmth",#N/A,TRUE,"forecast01";"balancemth",#N/A,TRUE,"forecast01";"cashmth",#N/A,TRUE,"forecast01";"cov2mth",#N/A,TRUE,"forecast01";"prbexp",#N/A,TRUE,"forecast01";"prbcap",#N/A,TRUE,"forecast01";"coalconsultants",#N/A,TRUE,"forecast01";"prbsum",#N/A,TRUE,"forecast01"}</definedName>
    <definedName name="dsss1" hidden="1">{"incomemth",#N/A,TRUE,"forecast01";"incpercentmth",#N/A,TRUE,"forecast01";"balancemth",#N/A,TRUE,"forecast01";"cashmth",#N/A,TRUE,"forecast01";"cov2mth",#N/A,TRUE,"forecast01";"prbexp",#N/A,TRUE,"forecast01";"prbcap",#N/A,TRUE,"forecast01";"coalconsultants",#N/A,TRUE,"forecast01";"prbsum",#N/A,TRUE,"forecast01"}</definedName>
    <definedName name="DST" hidden="1">{"Monthly6Q",#N/A,FALSE,"0614ESL"}</definedName>
    <definedName name="DTA"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dtc">#REF!</definedName>
    <definedName name="duct">#REF!</definedName>
    <definedName name="duct_heaters">#REF!</definedName>
    <definedName name="DUCTBOARD">#REF!</definedName>
    <definedName name="ductile">#REF!</definedName>
    <definedName name="ductrisers">#REF!</definedName>
    <definedName name="DUEFROMAFFBB">#REF!</definedName>
    <definedName name="DUEFROMAFFCO">#REF!</definedName>
    <definedName name="DUEFROMCOUNTERPART">#REF!</definedName>
    <definedName name="DUEFROMOTHSTOCKHOLDER">#REF!</definedName>
    <definedName name="DUEFROMSTOCKHOLDER">#REF!</definedName>
    <definedName name="DUEFROMSUBSCO">#REF!</definedName>
    <definedName name="DUETOAFFBB">#REF!</definedName>
    <definedName name="DUETOAFFCO">#REF!</definedName>
    <definedName name="DUETOCOUNTERPART">#REF!</definedName>
    <definedName name="DUETOPLASMAPROJECT">#REF!</definedName>
    <definedName name="DUETOSTOCKHOLDER">#REF!</definedName>
    <definedName name="DUETOSTOCKSUBSBB">#REF!</definedName>
    <definedName name="DUNHAM_BUSH">#REF!</definedName>
    <definedName name="Durion">#REF!</definedName>
    <definedName name="DUTYFAC">#REF!</definedName>
    <definedName name="dvbgf" hidden="1">{#N/A,#N/A,FALSE,"SumD";#N/A,#N/A,FALSE,"ElecD";#N/A,#N/A,FALSE,"MechD";#N/A,#N/A,FALSE,"GeotD";#N/A,#N/A,FALSE,"PrcsD";#N/A,#N/A,FALSE,"TunnD";#N/A,#N/A,FALSE,"CivlD";#N/A,#N/A,FALSE,"NtwkD";#N/A,#N/A,FALSE,"EstgD";#N/A,#N/A,FALSE,"PEngD"}</definedName>
    <definedName name="dvp">#REF!</definedName>
    <definedName name="dvu">#REF!</definedName>
    <definedName name="dvw" hidden="1">#REF!</definedName>
    <definedName name="D消費税計算">#REF!</definedName>
    <definedName name="D人工">#REF!</definedName>
    <definedName name="D中止">#REF!</definedName>
    <definedName name="D抽出">#REF!</definedName>
    <definedName name="D率">#REF!</definedName>
    <definedName name="E">#REF!</definedName>
    <definedName name="e.1">#REF!</definedName>
    <definedName name="e.2">#REF!</definedName>
    <definedName name="e.3">#REF!</definedName>
    <definedName name="E_1" hidden="1">{"Inc State",#N/A,FALSE,"Inc State"}</definedName>
    <definedName name="E_12">#REF!</definedName>
    <definedName name="E_17">"#REF!"</definedName>
    <definedName name="E_2" hidden="1">{"Inc State",#N/A,FALSE,"Inc State"}</definedName>
    <definedName name="E_28">#REF!</definedName>
    <definedName name="E_3" hidden="1">{"Inc State",#N/A,FALSE,"Inc State"}</definedName>
    <definedName name="E_4">"#REF!"</definedName>
    <definedName name="E_6">"#REF!"</definedName>
    <definedName name="E_9">"#REF!"</definedName>
    <definedName name="eaf" hidden="1">{"AnnInc",#N/A,TRUE,"Inc";"QtrInc1",#N/A,TRUE,"Inc";"Balance",#N/A,TRUE,"Bal";"Cflow",#N/A,TRUE,"Cash"}</definedName>
    <definedName name="eag350x150">#REF!</definedName>
    <definedName name="eas" hidden="1">{"NOPCAPEVA",#N/A,FALSE,"Nopat";"FCFCSTAR",#N/A,FALSE,"FCFVAL";"EVAVL",#N/A,FALSE,"EVAVAL";"LEASE",#N/A,FALSE,"OpLease"}</definedName>
    <definedName name="EBITDA">#REF!</definedName>
    <definedName name="EC_POWERS">#REF!</definedName>
    <definedName name="ECCOS1">#REF!</definedName>
    <definedName name="ECCOS10">#REF!</definedName>
    <definedName name="ECCOS11">#REF!</definedName>
    <definedName name="ECCOS12">#REF!</definedName>
    <definedName name="ECCOS2">#REF!</definedName>
    <definedName name="ECCOS3">#REF!</definedName>
    <definedName name="ECCOS4">#REF!</definedName>
    <definedName name="ECCOS5">#REF!</definedName>
    <definedName name="ECCOS6">#REF!</definedName>
    <definedName name="ECCOS7">#REF!</definedName>
    <definedName name="ECCOS8">#REF!</definedName>
    <definedName name="ECCOS9">#REF!</definedName>
    <definedName name="EChart15" hidden="1">#REF!</definedName>
    <definedName name="EChart16" hidden="1">#REF!</definedName>
    <definedName name="EChart17" hidden="1">#REF!</definedName>
    <definedName name="EChart22" hidden="1">#REF!</definedName>
    <definedName name="ECONAIR_kit_hoods">#REF!</definedName>
    <definedName name="ed" hidden="1">{"NOPCAPEVA",#N/A,FALSE,"Nopat";"FCFCSTAR",#N/A,FALSE,"FCFVAL";"EVAVL",#N/A,FALSE,"EVAVAL";"LEASE",#N/A,FALSE,"OpLease"}</definedName>
    <definedName name="Editions_P">#REF!</definedName>
    <definedName name="EE">#REF!</definedName>
    <definedName name="EE_1" hidden="1">{"MG-2002-F1",#N/A,FALSE,"PPU-Telemig";"MG-2002-F2",#N/A,FALSE,"PPU-Telemig";"MG-2002-F3",#N/A,FALSE,"PPU-Telemig";"MG-2002-F4",#N/A,FALSE,"PPU-Telemig";"MG-2003-F1",#N/A,FALSE,"PPU-Telemig";"MG-2004-F1",#N/A,FALSE,"PPU-Telemig"}</definedName>
    <definedName name="EE_2" hidden="1">{"MG-2002-F1",#N/A,FALSE,"PPU-Telemig";"MG-2002-F2",#N/A,FALSE,"PPU-Telemig";"MG-2002-F3",#N/A,FALSE,"PPU-Telemig";"MG-2002-F4",#N/A,FALSE,"PPU-Telemig";"MG-2003-F1",#N/A,FALSE,"PPU-Telemig";"MG-2004-F1",#N/A,FALSE,"PPU-Telemig"}</definedName>
    <definedName name="EE_3" hidden="1">{"MG-2002-F1",#N/A,FALSE,"PPU-Telemig";"MG-2002-F2",#N/A,FALSE,"PPU-Telemig";"MG-2002-F3",#N/A,FALSE,"PPU-Telemig";"MG-2002-F4",#N/A,FALSE,"PPU-Telemig";"MG-2003-F1",#N/A,FALSE,"PPU-Telemig";"MG-2004-F1",#N/A,FALSE,"PPU-Telemig"}</definedName>
    <definedName name="EE_4"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ee_1" hidden="1">{"MG-2002-F1",#N/A,FALSE,"PPU-Telemig";"MG-2002-F2",#N/A,FALSE,"PPU-Telemig";"MG-2002-F3",#N/A,FALSE,"PPU-Telemig";"MG-2002-F4",#N/A,FALSE,"PPU-Telemig";"MG-2003-F1",#N/A,FALSE,"PPU-Telemig";"MG-2004-F1",#N/A,FALSE,"PPU-Telemig"}</definedName>
    <definedName name="eee_2" hidden="1">{"MG-2002-F1",#N/A,FALSE,"PPU-Telemig";"MG-2002-F2",#N/A,FALSE,"PPU-Telemig";"MG-2002-F3",#N/A,FALSE,"PPU-Telemig";"MG-2002-F4",#N/A,FALSE,"PPU-Telemig";"MG-2003-F1",#N/A,FALSE,"PPU-Telemig";"MG-2004-F1",#N/A,FALSE,"PPU-Telemig"}</definedName>
    <definedName name="eee_3" hidden="1">{"MG-2002-F1",#N/A,FALSE,"PPU-Telemig";"MG-2002-F2",#N/A,FALSE,"PPU-Telemig";"MG-2002-F3",#N/A,FALSE,"PPU-Telemig";"MG-2002-F4",#N/A,FALSE,"PPU-Telemig";"MG-2003-F1",#N/A,FALSE,"PPU-Telemig";"MG-2004-F1",#N/A,FALSE,"PPU-Telemig"}</definedName>
    <definedName name="eee_4" hidden="1">{"MG-2002-F1",#N/A,FALSE,"PPU-Telemig";"MG-2002-F2",#N/A,FALSE,"PPU-Telemig";"MG-2002-F3",#N/A,FALSE,"PPU-Telemig";"MG-2002-F4",#N/A,FALSE,"PPU-Telemig";"MG-2003-F1",#N/A,FALSE,"PPU-Telemig";"MG-2004-F1",#N/A,FALSE,"PPU-Telemig"}</definedName>
    <definedName name="eeee" hidden="1">{"Monthly6Q",#N/A,FALSE,"0614ESL"}</definedName>
    <definedName name="eeeeeee" hidden="1">{"Monthly6Q",#N/A,FALSE,"0614ESL"}</definedName>
    <definedName name="eeeeeeee" hidden="1">{"Monthly6Q",#N/A,FALSE,"0614ESL"}</definedName>
    <definedName name="EEEEEEEEEEEEEEEEEEEE" hidden="1">{"VISTA_1",#N/A,FALSE,"GRAFO"}</definedName>
    <definedName name="eeeiii" hidden="1">{"Monthly6Q",#N/A,FALSE,"0614ESL"}</definedName>
    <definedName name="eei" hidden="1">{"Monthly6Q",#N/A,FALSE,"0614ESL"}</definedName>
    <definedName name="eeii" hidden="1">{"Monthly6Q",#N/A,FALSE,"0614ESL"}</definedName>
    <definedName name="ef" hidden="1">{"AnnInc",#N/A,TRUE,"Inc";"QtrInc1",#N/A,TRUE,"Inc";"Balance",#N/A,TRUE,"Bal";"Cflow",#N/A,TRUE,"Cash"}</definedName>
    <definedName name="efef2">#REF!</definedName>
    <definedName name="EH_PRICE">#REF!</definedName>
    <definedName name="EI">#REF!</definedName>
    <definedName name="EJ_BARTELLS">#REF!</definedName>
    <definedName name="ekal" hidden="1">{"Monthly6Q",#N/A,FALSE,"0614ESL"}</definedName>
    <definedName name="el">#REF!</definedName>
    <definedName name="ELE">#REF!</definedName>
    <definedName name="ELEC">#REF!</definedName>
    <definedName name="ELECTRICAL">#REF!</definedName>
    <definedName name="ElectricalMarkup">#REF!</definedName>
    <definedName name="ELEV">#REF!</definedName>
    <definedName name="elie" hidden="1">#REF!</definedName>
    <definedName name="elva">#REF!</definedName>
    <definedName name="EmbedQty1" localSheetId="14">IF(BASE=1,#REF!*#REF!,#REF!*#REF!/1.685552931)</definedName>
    <definedName name="EmbedQty1" localSheetId="13">IF(BASE=1,#REF!*#REF!,#REF!*#REF!/1.685552931)</definedName>
    <definedName name="EmbedQty1" localSheetId="12">IF(BASE=1,#REF!*#REF!,#REF!*#REF!/1.685552931)</definedName>
    <definedName name="EmbedQty1" localSheetId="11">IF(BASE=1,#REF!*#REF!,#REF!*#REF!/1.685552931)</definedName>
    <definedName name="EmbedQty1">IF(BASE=1,#REF!*#REF!,#REF!*#REF!/1.685552931)</definedName>
    <definedName name="EmbedQty2" localSheetId="14">IF(BASE=1,#REF!*#REF!,#REF!*#REF!/1.685552931)</definedName>
    <definedName name="EmbedQty2" localSheetId="13">IF(BASE=1,#REF!*#REF!,#REF!*#REF!/1.685552931)</definedName>
    <definedName name="EmbedQty2" localSheetId="12">IF(BASE=1,#REF!*#REF!,#REF!*#REF!/1.685552931)</definedName>
    <definedName name="EmbedQty2" localSheetId="11">IF(BASE=1,#REF!*#REF!,#REF!*#REF!/1.685552931)</definedName>
    <definedName name="EmbedQty2">IF(BASE=1,#REF!*#REF!,#REF!*#REF!/1.685552931)</definedName>
    <definedName name="EMEA">#REF!</definedName>
    <definedName name="EmployeeNames">#REF!</definedName>
    <definedName name="End">#REF!</definedName>
    <definedName name="End_Date">#REF!</definedName>
    <definedName name="ENDPERIODNAME1">#REF!</definedName>
    <definedName name="ENDPERIODNAME2">#REF!</definedName>
    <definedName name="ENDPERIODNUM1">#REF!</definedName>
    <definedName name="ENDPERIODNUM2">#REF!</definedName>
    <definedName name="ENDPERIODYEAR1">#REF!</definedName>
    <definedName name="ENDPERIODYEAR2">#REF!</definedName>
    <definedName name="EndYear">#REF!</definedName>
    <definedName name="ENERGY_PRODUCTS">#REF!</definedName>
    <definedName name="energy_saving_Products">#REF!</definedName>
    <definedName name="ENG_BI_LBI" hidden="1">"ZWO2WPZ6UU"</definedName>
    <definedName name="ENG_BI_TLA" hidden="1">"86;231;110;85;220;249;240;222;129;132;147;120;149;207;173;250;238;189;91;231;112;40;131;201;123;89;44;142;169;279;260;162"</definedName>
    <definedName name="EngTrips">#REF!</definedName>
    <definedName name="EnrollmentNumber">#REF!</definedName>
    <definedName name="Ent_Editions">#REF!</definedName>
    <definedName name="Entegee" hidden="1">{#N/A,#N/A,TRUE,"Respons &amp; Bus Lines MTH";#N/A,#N/A,TRUE,"Summary By Mgmt Responsib MTH";#N/A,#N/A,TRUE,"Bus Line Brkdwn Top 11 MTH";#N/A,#N/A,TRUE,"Bus Statement FR - MTH";#N/A,#N/A,TRUE,"Statistics FR - MTH";#N/A,#N/A,TRUE,"Bus Statement US - MTH";#N/A,#N/A,TRUE,"Statistics US -MTH";#N/A,#N/A,TRUE,"Bus Statement UK - MTH";#N/A,#N/A,TRUE,"Statistics UK - MTH";#N/A,#N/A,TRUE,"Bus Statement SP - MTH";#N/A,#N/A,TRUE,"Statistics SP - MTH";#N/A,#N/A,TRUE,"Bus Statement CH -MTH";#N/A,#N/A,TRUE,"Statistics CH - MTH";#N/A,#N/A,TRUE,"Bus Statement CA - MTH";#N/A,#N/A,TRUE,"Statistics CA - MTH";#N/A,#N/A,TRUE,"Bus Statement NL - MTH";#N/A,#N/A,TRUE,"Statistics NL - MTH";#N/A,#N/A,TRUE,"Bus Statement AU - MTH";#N/A,#N/A,TRUE,"Statistics AU - MTH";#N/A,#N/A,TRUE,"Bus Statement GE - MTH";#N/A,#N/A,TRUE,"Statistics GE - MTH";#N/A,#N/A,TRUE,"Bus Statement BE - MTH";#N/A,#N/A,TRUE,"Statistics BE - MTH";#N/A,#N/A,TRUE,"Bus Statement JP - MTH";#N/A,#N/A,TRUE,"Statistics JP - MTH"}</definedName>
    <definedName name="ENTERPRISEBCTSECTION">#REF!</definedName>
    <definedName name="EnterpriseComputing">#REF!,#REF!,#REF!,#REF!,#REF!,#REF!</definedName>
    <definedName name="Entity">#REF!</definedName>
    <definedName name="EntityDesc">#REF!</definedName>
    <definedName name="EntityName">#REF!</definedName>
    <definedName name="ENTP_SECTION">#REF!</definedName>
    <definedName name="ENTRYREASON">#REF!</definedName>
    <definedName name="ENTRYTYPE">#REF!</definedName>
    <definedName name="enviro">#REF!</definedName>
    <definedName name="ENVIRO_TECH">#REF!</definedName>
    <definedName name="Environment">#REF!</definedName>
    <definedName name="EO">#REF!</definedName>
    <definedName name="eoj" hidden="1">{"Monthly6Q",#N/A,FALSE,"0614ESL"}</definedName>
    <definedName name="EOJFL" hidden="1">{"Monthly6Q",#N/A,FALSE,"0614ESL"}</definedName>
    <definedName name="EOS_CUSP">#REF!</definedName>
    <definedName name="eotj" hidden="1">{"Monthly6Q",#N/A,FALSE,"0614ESL"}</definedName>
    <definedName name="EOY">#REF!</definedName>
    <definedName name="ep">#REF!</definedName>
    <definedName name="EPMWorkbookOptions_1" hidden="1">"rVsAAB+LCAAAAAAABADtnGuPmkoYgL836X8wfkeu3hrXhgXcpUWgAu3ZbBqCMu6Sg+ABtrb//gziBVC2urWGW+Jmdeadl5mH9wLDDIOPPxd24wfwfMt1bpp4C2s2gDNzTct5umm+BHME7zQ/Dt+/G3xzvX+nrvuvtAygqN+A7Rz/w0/fvGk+B8HyA4quVqvWimy53hNKYBiO/jMWlNkzWBjNnbD1e2HEcvzAcGagCY/aaAwY13HALDym6jIv"</definedName>
    <definedName name="EPMWorkbookOptions_1_1" hidden="1">"wF0AAB+LCAAAAAAABADtnOtzojoUwL/vzP4Pjt95Cb52rDsIqNxFYXh0b6ezw4DEllkEL9Da/e9vfINiV7usA0jHtpqcnCQ/Ts5JkKTz9W3mVF6BH9iee1clULxaAe7Es2z36a76Ek4RolH92v38qfPd83+anvdTnIdQNKjAcm7w5S2w7qrPYTj/gmGLxQJdkKjnP2E1HCewf0eCMnkGM6O6E7Z/L4zYbhAa7gRUYa2VSofxXBdMlnWqHvPi"</definedName>
    <definedName name="EPMWorkbookOptions_1_1_1" hidden="1">"4mIAAB+LCAAAAAAABADtnWuPmkoYx9836Xcwvuem4KVxbRBQOQeBCLbdbBoCMu6SInCA3W2//RnxBohb3VoDQuJmdXjmwo9nnv8wzmDv88+lXXsBfmC5zl2dQPF6DThz17Scx7v6c7hAiFb9c//jh95X1/9huO4PyQuhaVCD+Zzg08/AvKs/haH3CcNeX1/R1ybq+o9YA8cJ7NtEUOZPYKnXd8bW740RywlC3ZmDOqy1VusxruOA+apO1WWe"</definedName>
    <definedName name="EPMWorkbookOptions_1_2">"/1QAAB+LCAAAAAAABADtnFlvm0oUgN8r9T9YfscsxlvkuCKAY3oxIJb2VlGFwIwTVAwukLr593fwCjZOnZRrMdhRotgzZ87MfJyFYZn+p98zr/YLhJEb+Ld1skHUa8CfBI7rP97Wn+MpRrbrnwYfP/S/BuEPOwh+yPMYikY12M6Pbn5Hzm39KY7nNzi+WCwai2YjCB9xiiBI/N+xqE2ewMyqb4XdPwtjrh/Flj8BddhrrdZnA98Hk6RPPWCf"</definedName>
    <definedName name="EPMWorkbookOptions_1_2_1" hidden="1">"oF8AAB+LCAAAAAAABADtnOuPojoUwL9vsv+D8TsCAj4mjhsEVLIIRGDmTiYbAlJnyCJ4gXn997f4BMVZneUaESbOqz09LT9Oz2lLaefH+8ypvAI/sD33torXsGoFuBPPst2n2+pLOEXwRvVH9/u3zr3n/zY977c0D6FoUIHl3ODmPbBuq89hOL9B0be3t9obUfP8J7SOYTj6z0hQJs9gZlQ3wvafhRHbDULDnYAqrLVS6TCe64JJVKfqMS++"</definedName>
    <definedName name="EPMWorkbookOptions_1_3" hidden="1">"1a0AAB+LCAAAAAAABADtnW1TozoUx9/vzH4Hp+/b0ketU92hgWrvpYXhQa/X2WFoSZXZCr2Aun77G/oktKBU2UpCdtwdlxxC+HFyDoHkT/fH74fZ0RN0Pcuxz0q1ClM6gvbEMS377qz06E/LtXbpx/n3b91rx/01dpxf4txHpt4R2s/2Tn975lnp3vfnp9Xq8/Nz5blRcdy7ap1hatV/hoIyuYcPRmljbL1vXLZszzfsCSyhox4ddYFj23AS"</definedName>
    <definedName name="EPMWorkbookOptions_10" hidden="1">"/rSrVnZWMP4FBjUJE1mIAAA="</definedName>
    <definedName name="EPMWorkbookOptions_10_1" hidden="1">"JgOVLiiPb+YXyKTv/aUQAueTUJX09EyImCOXo+77aXXlvT9zQKJGOhUVjuFAgKhwfjrqwbV0CRRBJ1j6MmMknCgX9nlzAhJWE7B/U5QxEqqjG9NzOKrhktDM/OvoEqgfT3V036ZBdXTJUo7NT+w6vFgqgTLgVCw1HRIqloq9WCqBUsdUKzUNECIeaWdKBP/1CJniAFQkNRJAsPeO/KS4L5CII3DtHZWIS4ukwMPtRFWvoYL9E8PMmRR43WpC"</definedName>
    <definedName name="EPMWorkbookOptions_11" hidden="1">"IEJAdLf0iN5XxDIjMHo1DeH1jgGmI4TX/kHVDv749hBOHejeS5Y0h9Y20JL/4CofmEHdWVYqWYr+DLc5g4dXea9t52Fs2w/INr0Vxm3uwwR//oWxuWrtnvtLd0x9PIN96Ny91nBw/Pu312ql+ZrG/2YIJJiysAAA"</definedName>
    <definedName name="EPMWorkbookOptions_11_1" hidden="1">"zwECAUzyk/gOrf5G4CLNBK2zQg9nYpkwlMkOkw5lssOkQZUTd4iIgCa9+GZiov9GoCI4mfpvuRP6+qx2V3ij6myffFeGUxd696ItzqG9VliKblzYgRk03KBS0VaMJ7i23N68sL123F9jx/mFfNNfYFxb7xZE7Z/N1VXrDrwrw7WM8QwOoXv3WsPO9u/fXqsV50sa/wMakAAA1a0AAA=="</definedName>
    <definedName name="EPMWorkbookOptions_12" hidden="1">"98lunjIu5jtpwzDBTFlP2hQyactaT09Qv4pcrpM2DLPKVijGJLAE1aDpeZ0s6nTNHBayLJBtEOcviolhUhkRxSyVKGZxwjdvaT8ME6ySxLgaVG3A3qFO04wRYRWVIBKR9SOI7EYNQSSKCJmvZvsaK39ZvwaGKYlRWb87vbRZPXjqG2ZGC1YS+0PU0Sic2mP09sBe4GkKHdu0HNUXPFcacnuj7seR6qpgEoDZo+zJU+CtJf2iGxd2nAvMYN6o"</definedName>
    <definedName name="EPMWorkbookOptions_13" hidden="1">"7GnmC1hbxjcvbL/5wU/L93/CKwsXmK+td3dE7V/t1aV3xdlXM3BMywUDEDy8tbCz/dMfb83K0yUa/wFEdSytCtUAAA=="</definedName>
    <definedName name="EPMWorkbookOptions_14" hidden="1">"hsuWP5FghlYujqPwhHOaLQd4AuIvJCgIYVXq/N7LA4SA+AsJCjW4yMZ7GUMNEH8dQQEFJAEKEH8LQS5sACHXIctsycVxNK+XoLxexF890ETUbJyXdSYb4q8honJJWJaMrDR0TJdDNkkSjkEu9w6k5UIUe/b/7kLN21eqPQJTH8wfFVeZAXczVzu8cFmOd4DhLypVXNV4AZuS+4uXZb95/k/T837CIwuWmm9Kv18RLv9qrQ+9Lc2/Gr5tmA7o"</definedName>
    <definedName name="EPMWorkbookOptions_15" hidden="1">"A//hrYZ3y//8461aZbZS4z9bgLVUNwYBAA=="</definedName>
    <definedName name="EPMWorkbookOptions_2" hidden="1">"ngec4KsFVuvKRDVrBMamFJaLxgJEh90dMgCL5YtnrY+p+cCTPTAHUN8MtOAwmkN9JI/1W5kRv+GY/rhpNF3OWk4Q2IHZerLdqWGHv1DfWIY16Hf9kWXDNjo/mijwF+yO79qWaYQ9gr/nhu0D+D/wXsD3ARr2at9Herm0rZkR43lyX7c6klpixRsEw0SHUh2IAO6ZNtDMqnvLNIHDWgvg+OvuZovuu+onZKCU8uyudjoY13a9YQhmgB6peK3p"</definedName>
    <definedName name="EPMWorkbookOptions_2_1" hidden="1">"+8AN722wWGXGslkjNDapMH1szMC62l2VIZjNX3x7VacWAF/ywRRAfROAwm5Uu3pfGuk9iRl/J3D9cVPoyZkYVvBqzucT4KJPFmrZFqwIdbyJ4WCBMcfM+QT7oT+y7LKszvdlBX6CzQo8ZykKWwY/Tw0nALv/HWzZvH1j6fncsSdGBOzZjd7qiGuJJG9YdGMtOmjAmuQebgU7mTW0LQu4rD0DbrBq7mnRfVODmAyUUp69xU4H4zme3w39F9DB"</definedName>
    <definedName name="EPMWorkbookOptions_2_1_1" hidden="1">"fR844RcLvEYHE4dZPdQ3qTBd1JdgXe2uyhAsvWffiuqcBcCXfbAAsLw5QOFp1PvaUJ5oA5kRvxK49rDJ9GjPdTN4MTxvDhz00URNy4QVobY7120s0D3M8ObYd+2BZVd5NX44VeAn2KzAtVemsGXw80K3A7D738NWzds3lvY825rrMbAnN3pbRrKUWPKGRT/RolQD1iT3cGvY0UNjyzSBw1pL4ARRc4+b7psaJGyglfLkvu7KYFzb9fuh/wx6"</definedName>
    <definedName name="EPMWorkbookOptions_2_2" hidden="1">"wxD48RcXLJaVmWrOiq11KSyXrBlYdbvtMgaz+XPoLvs0IhAqIZgCqG8CGnAa9YE5VMbmncJKX0nCfFg3sueThh/HXuw0Hr3AtrzkGx5Z86QG/24+cFzSxhSGqga/weFEgec6VjIi+H1qeRGA/+PwGXzv48modmNk5nPPnVgpniePdaMjqyVVvEYwyAxobwArgDumNfxo1ch1HOBz7gz40XK4x0V3Q40yMlBKewoWWx1s4AXhIAHTx3MqXmu6"</definedName>
    <definedName name="EPMWorkbookOptions_2_2_1" hidden="1">"D9zwzgZvi8xENmuExioVpovGDCyr3VQZgtn8xbcXdWoB8GUfTAHUNwE1eBnVrt6XR3pPZsR7HNMfV4WenIlhBa/mfD4Bbu3Jqlm2BSuqOd7EcNDAmKPmfIL+0h9ZNiqr8/2xAv+DzQo8JxKFLYP/Tw0nAJvfHTRq3rax9Hzu2BMjBvboRq91JLXEklcsuokW7TRgSXILt4IezBralgVc1p4BN1g097DotqlBQgZKKc/e20YH4zme3w39F9BB"</definedName>
    <definedName name="EPMWorkbookOptions_2_3" hidden="1">"HFN1wKPrQtu/suDzojBSzBm+sdqKto+MB7g87OaQPnyYP7rW4piaB13JhVOI6pvACjqN0rnel4Z6TwKj6xqj3652upsZ5sR78oz5eG5W7syKaZnoQJWZMzFmpycMw1RRWXU8n1R/6rccF1SgD/qygv6H2uY5s8AeNQ/9f2rMPPizWw3a9tpSdj6fWRMjRDV1i9d1RGsJbV6BOI+0ZKsBS4w7ZFMUocIhfBhDV7Ot/x7hotZbXf+bv+FYldf1"</definedName>
    <definedName name="EPMWorkbookOptions_3" hidden="1">"ehRHWh6MbtMQQgjAz2Bk/HA9K4D9Wp+WqPFBXar9vfX0bMO/QAE2NDRg3lvAM7zZs7XX86rMCf0ZWZ4fxAZ0vD6laDfqbOCnSsXlNMf67wWsSer6Z+6BpVVO1wfoMYHX9ERnEYaPNoaTPTym4Nj5XbeVPBN4Q2yARl+OaveXtvFL9twl8IJfQwP0p/0+1UfM6ZREqDbeQ6bzroEYHZOc9sk2QczN8MjJVkcUC4a/O3ljsJjCgHhELGnoRwWg"</definedName>
    <definedName name="EPMWorkbookOptions_3_1" hidden="1">"EjLeK7rqRULJo95tCkIIIXgL+8ar59shbNfqeqwLH+UdlB/aT88O/A0V4ECLA9bQBr7hT57tvZ53Zc5oT9/2gzDSoeT8A0W7Xp8Gfq5UVE5z7f9ewIqkrn/jHlha5XS9gyUJvKdnfRWhH6njBNkiIgqSru+qrOhbwO/iHWz9JlF7MHeMX5LvzYEf/uoaoG2221QbsUyTRKg60ULMadNAjIZFmm2yXqtNrWXN8VIJigUj2F28EZiZ0DMmiMUN"</definedName>
    <definedName name="EPMWorkbookOptions_3_1_1" hidden="1">"WMaBt7JGZ5GR8+DsNhkhhBD8DIf6i+tbIWxXdD3WmQ+OpfKPrccnG/6FCrChxwFzbAFf9+dP1r6cN21OaM/Q8oMwdkLZx1MF7c76OPBTreJ2M8f67xlEJDXtX+6epVVO03pYlsFb5ayvIowjFE40O0SsgKzrG+WVfBP4fbyHrd9klh54tv5L9l0P+OGvvg66RrdLdhHTMJoISREdxFi0dURvmU2j26QajYW5qjmZK6NgQQ92F28ClgaMjBlm"</definedName>
    <definedName name="EPMWorkbookOptions_3_2" hidden="1">"nEVOy4PZrRtCCDH4HQ+tX0HoxnBcy8OyanxQt9d+5D4+efAv1oAHDQ04IxeEVjh5cnd6XpU5YTxDN4zi1ITy6/cUbWd9HPipUmk5w3d/PoMlSdP8h//GMTpvmn08T+A1PaujCMNHiyCbXTKlIO/4LtvKoQPCAdHHVx9ytUdzz3pRwmAOwvhlYIGe3evRPcyx7SZGt8guZk87Fma1nabda7YoauokPWdb5SgWrWh78MZgZsOAmCOWNfRcASiy"</definedName>
    <definedName name="EPMWorkbookOptions_3_3" hidden="1">"n5Vb9FNn6rUy0ywzLXTqO/Y7NV5a0DXcyf3Lq9FRddeMsx6gHThtqK7QobvVOIOtM6smndobJaGCS8s0ob05jrfVzLDp64Xzthuh3DvPmzqAM3Pcc999hN1qTMFbuy5OMGbPuBMPDJBL+PC33zeeHNfyUbsW3rnceadsa/9L6+5+hv76CpyhzgfN9UWzXut50yZFe/qW6/mhE4ov36poc9bJwNNaZeNj0XqWVxGF1BZTa5zUQhXEXd/FvqJr"</definedName>
    <definedName name="EPMWorkbookOptions_4" hidden="1">"SNQ+hukxBvJ76xF+CIwgEKyNYBQMCgfyGXq3RvVrL9qAIfWDY9k3zdB4mimvfP30ntZ2gP5uxBdDguMI/JBYjWSHhKyRHHMcCvpOjSRuJVj4KTqSAXpKGI5lkr+W+WiGkTRRfXvWwzCqh2GnJz38jKSHtzvtOZjOkXbHpBCKmPeRXhsABDMAQZnTLtWdkjlIehuG0EJlesKJ6j0Ov7LciNYEteiWelEm8P6HwCsb4g+QEKGZ8F9pnfui8eqD"</definedName>
    <definedName name="EPMWorkbookOptions_4_1" hidden="1">"PVEAiqzLRzA9RkD+QB/hq4bXCASnELwOncKR/Am9W6P6tRetQN/6xbWdu+rSeKoHo/L9y3te2Q72ux6nhASHP8jqVSKJWUkdGkqJZI+kViJJQFIEX9LBznHDkUjy1yIfzTCiNlY/HvVwnGrh+PlBj7gg6BH1Rn0KzClSb1gUQtWmbaRVBwDBDVCjLLNJNU0yA0FvwxBaqETL3FgdEvBtT+0peTfTVIGwXJ/WBLVkEmHCq2IJJAqE49Xmcn6U"</definedName>
    <definedName name="EPMWorkbookOptions_4_1_1" hidden="1">"SUfPNIAm6/wxTA8xkN/RB/hq4A0cwQn4gkHhwP5IuVun+rU3rcHY+smx7Lv6ynnqqV759uU9LW8P+90ZXw4JUSFJISGoCklGxyErJAkvIW/DS3rYKWE4piR/TflohpFmovp+1cNxsoPjp4secYboEVSLWgBjgVAtk0TIxqKLdCgAEFwHDdI02mTbaOZA9DYMoYfK9JQT1TEB3w7UgVJ0N70oEF6V1ApIDAjLDemZUDGJM2ngFNS9CkkMCYFT"</definedName>
    <definedName name="EPMWorkbookOptions_4_2" hidden="1">"ap/C9JAC+b3xAH8pgiIxgsaIFgwKB/JH9G6M6mUnWoMh9cZ3vdt6Yjz1Pa98/fCe1raP/2nGhSEhWxgBqZBXJBkruSI5QAINhb4i2SGhqhFL+vgpYTiVSf63zMewrGxI+vuzHkHQXYI4PemRb0h6ZKvdmgJ7irXaDo3R1LSHdVsAYIQFKNqxO3THbpYg6a0ZQgtVGJWX9BEJP97pdxrqZlooEF7QO0Tyc6WSosLxQ8YQddSZlCigGZygC9y7"</definedName>
    <definedName name="EPMWorkbookOptions_4_3" hidden="1">"Qvec6VaXv8TW7s1nxovkOnPo+i/nBuyMO51mp2yOx41ys1U7KY+nx0bZaJuNcafRqtenZnDk6F4xFQuGt7l4y34bR+mdCLEyyTxOrOqNixYozZza1uysFDhPKSZ4JF/edPsmh4fskdQpkhgvCX4okoiXtJCjUCQRLyEBSbeaJgyHMskfy3wsAKI2Uj+e9Rimie6X0ye92h5Jr9Zqt6ZwPC232maz3KxPO+WTFoRlxoD1pjk+bh6PGzlIeiuG"</definedName>
    <definedName name="EPMWorkbookOptions_5" hidden="1">"KtXWErcWimhj1b0gyHIgrF14JDnKfhrLqzz75uxHku02RVGnZz+ihNkvYpgMazCW6YpKqzon8GNdVKsb2V6jU0OJxbYQyoS7q5nEmMgCczeRafZTTSXlPiUIKflJgwy8yb6TJg9vzoOdLo71et3T8yBZvjy4hZj0YJpRqxzpM6FotFAziTNZXy3d0sxnTda/ELooFX6S6684Uhj4WVqlazhxOLfjovPIUTJkINUJ9yczop0OSZ4xJUqVMBlG"</definedName>
    <definedName name="EPMWorkbookOptions_5_1" hidden="1">"+6lRhjy8xvIqz37Yw5NkvU5R1PkevlZAD79mGLdVOHZ1mRvk3VJTZcKPJe12PVoSEW7IlDwiPGTuviQS9yPMfS/vQLIT7hi4YByI8sOH412jSeCtVvP8eEcWL95tIR4saUZ5N9N0edCMqtFCySTKhHnoaawuLP/KJZnY+pet7DJKMFG3orEDLveTxgxFQAaSlbk/uaXXaJDkBff0qAJGwDXEA+fG6HDRd8Mu/wSUsTjm8s4kQ+NXHCuiwojS"</definedName>
    <definedName name="EPMWorkbookOptions_5_1_1" hidden="1">"MMgWHUmOFG/G8irPvlvxmk2KIknydMVr3KDirRkmHRXGd23KjYruqRdlwovyrLwRPosIN2YqHhseDfiW1mRuOpSmE1pkuIpMPJ4wXwZFB5If2WPgjfRImt6/W/dabQLvdNqn617zDN0j291mY0G2EKNtEFD38DZitLpNxOwu2jrR0XUd5GF6cwsxdas3KbqbXpYHzagzWqiYxJkI95CKNpix04pLnAtzD5lown1FJk1G5ZTCjxxzJH8M5Drl"</definedName>
    <definedName name="EPMWorkbookOptions_5_2" hidden="1">"A1qz2WrRNH16QKMqGNBWDLOWqsu6qfL3qFtqoUwESTGQ991CifAj9sojxeNeVRjuM+pIyhPeWbgeuJfVb++O7+0OSXS7ndPje7N68X0DMWuqDKsbjIi6qRbLhONq24ormPTyZow6jxLFNBZSVfm/WYO3283mGxbhdAVj2gpi1kpZ1oSnrRcc1I5AkWSJR51JifxXljRZY2XlL1z4zTePWhV04S3HvXPoSthr8VQ4biSLHOpcSuTHhgrpsu9f"</definedName>
    <definedName name="EPMWorkbookOptions_5_3" hidden="1">"yEMlVuZH6mUN/coP1GMm+IO7r2ZKpaf2FAokBITj+6wmqJRJiMlAFSmQCBCZv8IdSI5SnsYN1AH34ZTXaLRazWYzfcqrE5jylgyjboq6rS7zF7h7aqZMBiNJK24wiyPCXwLKI8SD7Y1Eeaiz3F8USxiLpPc0RVc0SRJl7HtQfrIfQAPqC1G++XD6ax/XmJOT4/Tpr0Fe+ltD3BrcDHF302x5gJuexulC8K9MyUSCG1A1VqBMwkz6oswDVsE+"</definedName>
    <definedName name="EPMWorkbookOptions_6" hidden="1">"EJNWyjA6vHSrcODPgCJKIld0JjnyX0lUJIWR5D9w4bMf5bdL6MI7jkmDvSuFvV6eCsveSwJbdC458mNtAukyb78pPd+LOyX04g3F6Am6phTeQC8DQmBqDiEHTpvUIEIQNFd4z8hP6IZJkVevGbi75QvcEcPkRYbAhdMfglp4U708lJpIggg9Uio7RZZtJIzO8EqNJWUpt5PCm0p+Ut9IkL5dMfH1ypf4QoLpp+D9ftEt9HI0RjWMGAyq8Kvh"</definedName>
    <definedName name="EPMWorkbookOptions_6_1" hidden="1">"Hwzhi7+LrhdwCO84xg12UAh7TZ8Kyw5Fgc07lwyNY02GdJmPr0QvH8WNAo7iDcX1V8CaknsDTQcEzZUgViCE3N9MzI7HgrGAV6/pr5rF81drhvHYKnD6WFUZ9maH7AkoAzjlkEomR4ZSIjlEIqjl2DmAUoA1THYiX18Qv18x7rWKF/eWBONGKgntdt4tND0a3PhmPdgxjCFTmkaURv6faE6PRj//ppGduMaPVU5mxCuGtnbxQtsG4sGX/4Kg"</definedName>
    <definedName name="EPMWorkbookOptions_6_1_1" hidden="1">"/mSes9VqNs+Y6CRv77ZvAzHVgxkN3vmVON4fgSJKYmnH88eYEIX/5ubSRHCyIpIKJkr1/d6RZr5H9yRRkRRGkv9A+s5e2ELdoPTtOCYddlTuOH+UCsuOJYEtOpcc9ePZFNJl3j99c34vbt1gL95QXK8nmSmFd9DLgBBKOyWf5KCMKoeIQNBcBSICIY/looPIj4bB0QGvXlPB2rf3DcSaYWpumdNEVWXY0vbZI1BGcBBa+O77FxylQpJEUuIb"</definedName>
    <definedName name="EPMWorkbookOptions_6_2" hidden="1">"W7zdi9sV9OI1xdU9G0ND3kCLASFe7HWRLAeGR94gyhOxYC4Q9HPGq0714tWKYTa3irwp6TrLIW+qBUO5h6ccCupMyuO+Q1H+ekbn7VbPeROCWStVxF4PdQstjgYvXWwIO4QxYtF/cqhIGldH2dEYog+jPHlNkHReZeUzprZe9VLbGuLePTpRNDcViJtroVyESlwiLI8Hi/LdGb2XfMubEIi4LyS4t3yS7y77ZlQukSq4bbFAhCuONQ6V/6Lp"</definedName>
    <definedName name="EPMWorkbookOptions_6_3" hidden="1">"1GdLheOONgWYg8lRDgQIr8x/5qFnu91o7PHUs0lgDlxC3Ar5QB+JIx53V82aCRoZ4x/uc9R/xZEiKkCUPtGF935b3yKwC284Rj32otidOJEKx12KAoc7lxz1Y01GdMHHx6L79+I2gb14RXH5klxTsHfQbEAIhX3MGOXA8tQhFiDUa+xB5Cd0o6Q4UA8ZuI/JC9xLhtGbDIHXR6oKOOxdNXsogkqh7HoKRRJBcoHu0SXKJOomBAzm8pP5+oJ4"</definedName>
    <definedName name="EPMWorkbookOptions_7" hidden="1">"LghjvTcP7xR/ffzlmHBi4S+W85PceFHlJox0xfzWL19+20BMPd0WBH1bUXBzvSgXvhQPG/LjwYJ0e0Xvxc/Z4VoQ94UEU/dQ0m21H2sfJVK77SXdVv7TNSnnu24J9+nJ6fUX4WJimdHvWPZeLrqxXgwKHkFh2TEtVnayLIsKLdO1paSYrCdWCbKyN52vcunihZ+tyU8aVDRZphnmmmmwhBv2NhRTy89LccV2WSSwsMJ7sjOZRJOMRceSn6im"</definedName>
    <definedName name="EPMWorkbookOptions_7_1" hidden="1">"bzNybq6pcuHLmWmqI1gQe1ccvcQlexKpZpusTakGYjZNAg5fvImYjTaJWO1p0yBahmGALOxJhAQPVk9i77a/x00kUoRhmxoQmbtXVJmjRzpONEsqx1TI3O/Q+BtUakTeqWQn8El/+hjT5cHvkr2JOQl+UtIjOxKj0zd73/00EXU4KKkcULnlWcFpSxl+Ky3lmIqYe0vJTvRTNEmiGeaa0a+A+zY3FOO2qty0U0tGsk7UFVUX1SF3szs3TsLh"</definedName>
    <definedName name="EPMWorkbookOptions_7_1_1" hidden="1">"uCNIuG+qRsv/FL7z5Ef7hoL09YrK17m9e7cVwaSjykK3W3QPvRwNTiyt/h/CGFaesYcxZioacRo4VXQa+dE1XlS5KSNdUdq6tydtG4ipVVSCoG0PFNxdL8qFv4kBe356sCANrth7iXM2vRdkTgYSTN1BSYNyr4nJJFLe/ZCZOG4hil0WCF/hiOFgC7+TKj8aJ//p6s/zde6cfe4F0Tk5a8WWzGgsq9GyMhoVfrrw0mDoikiKSJlF783uw4hV"</definedName>
    <definedName name="EPMWorkbookOptions_7_2" hidden="1">"Ks+MTYKirlRSRsIhfzG5PKlO+dunL96e7ir4DoSS96SBwpqMwjGo22rhTIyLfTPkuJlciWSJXPKJ0XEruUc+mJQn8WmGojAse87EV8F3ZdYUs7aqXbT75iOBhXD5e2Wyx0RgJR15KuUJarowPuupfAXfDkkQZu2UIiii8dm42CtXeURIsnHRV/OOWInMIh/MCrUSuqHxF7u2ybURqhp+U56UN+YZzVB57Zxpr4IvEG0wrh5TVXhVkDkB+eus"</definedName>
    <definedName name="EPMWorkbookOptions_7_3" hidden="1">"fcC8d0Je3gsIRp1UEjod3D00Oxr8qLCJbhfGJaCuEXpJRmGEYNSxn1ydn7Q2GKm8DMQDZrYOeZltBXFrCiARN2CZImEFQV8XYM4lPz1YEHsH7L21fVavYtJ9EcGtwZPYK3TnjQVCxMvszIjI/JWiyjw71Jl6nVIJd5wBxRHCAbB/VJefVCd9dgLX/umOwHWrUtxsJanYM7iSmLBaYdetJiIp7HP2xI6jqkCvtworYpHEheOQs4z+vcDeYfKT"</definedName>
    <definedName name="EPMWorkbookOptions_8" hidden="1">"8uOrXtmXcO9ViDC9U54gWmO6squbMoiwXGUXvh0lQra+kDWQhIkoXGXvcDKIfNLEohPJT7Ybc7SiTTjlmhmvhBusthij1asP1V0SmAQhcxNeYvnKJrkDs6AF/q6OXmcJJXqTKZSQcRdL2LGd5uRLgwfosRcXJ0q3uuGhD9/yHC88fDP0YALmHvCfJUdaAmf7nt5k4VqOsYHhhUolRzF+gK1kungtu30FNhxZsGa+lT6sSMqvzM3QB7z/1fAs"</definedName>
    <definedName name="EPMWorkbookOptions_8_1" hidden="1">"mbGa+y0KqVMpwOkF2fH4Kj+66mKngNsWlwjjVro8Mgjtc7nfX5smEaKO3vTdz0QmFKpwNzulTxw3OPqPVtpI1EYaKMvl/tm87AS8EUcrmswp1wx6BdypuMW4fhxe4mReZPncm2k6NB5u97HRIxC0wA/GeaeRovc6QyjWmpNCMRlvNocN22mOHx/dwZKOsI6lbnXDqo8P/o4mHh8W3pHB1AfBs+iKc+BuT2yOJ67kGAcY/lKp6CrGK9hKHiav"</definedName>
    <definedName name="EPMWorkbookOptions_8_1_1" hidden="1">"98kEo46LDyY/QqjMZJlmmGsK4Q1uf99QTDqsUurglo0EJpb4qS+ZTMZM8UcF+YlnKj+56qj+nD3NBQlmK4Tph/A0cHRCl3Y/ZhYRooWyXGlXzmQSIVGFK3wouyiRLlrqWd9MJjgqMYUfAeRH8CYcrcymnHJN0bvBncxbjJtV3tyUl1i+tOE9SeNeLe1CogMQtMCPxKLTuGD0OsEo0ZqjRgkbd+nBhu1KTj5zv4dlPfc/kbotG1Z9+GsJ8cTD"</definedName>
    <definedName name="EPMWorkbookOptions_8_2" hidden="1">"xdD4pnOMKNxLVxprGqiDKDB6nSCUGc1RoYxMMJvDgW01Z7dh7ON5W0FmSje6YdeH+2amCw/32uyrYBqC6En25TnwNzsfZguXcqwHrDBRKvua9QtsJPeLl7KbTUXhzOIl8430YUVWfuGsp94Xoi9W6Fq2B8YgfNxpOCj/+GGndr2J6eA/luMYdP9UAAA="</definedName>
    <definedName name="EPMWorkbookOptions_8_3" hidden="1">"AYN1USwAh8yABC5jXVGMOqxS6AQYj2S5UVdUXeGBJgdvGSmfKB/9kme5xeJ9XeYFVuU5HYiKWtjbhkRQA4DyJKWyRYUAzYv8ZEd1MDzo4JDAJa4BwqiXBvJbFY7H/jFGlkRqzYrCY39bm6mP1CuFfkAcy6RBmcTEkiGL/bLw/KS8Ic8qmswrh0x7BK5qXWNcLhmQeHkgcoPCprwojZviTsDeAcEKg4sR7jQyjF4pjCKtSTSK2DgPc9SwTc1R"</definedName>
    <definedName name="EPMWorkbookOptions_9" hidden="1">"Y2qDMfCe9hoOyt+/26vdvHJ7+D/eEfmyrVsAAA=="</definedName>
    <definedName name="EPMWorkbookOptions_9_1">"5URpXJd3Gu0WCFYULogoz16ZIrVJzRTJ4z7MUMU2JUeF6fv1pK0CIkfXZaNLJ+2ukOs9F2To2a5lj3kn8F6+dM+FSE3+sudCzBLJLgNHR6XeZeDDWsufusMAJp0Sohi7CxCiPl1MneX8jLG+YKpJ8Rqz1JkmJf7Glj6ZYsBiP8rIGgp7Xl7J2DQmQGQ1wiTKRFPI57SUan6FbO6nSshjslUYkUHdhYfKK6Vt4Imw8q5M1pKwhEpUQhjZil4E"</definedName>
    <definedName name="EPMWorkbookOptions_9_1_1" hidden="1">"X1joTcHCB8GT5EgecLaPuU8mRnaMDXR/VajkKPoL2FqmkyPb7U9JwDMLI+Zb68MDkT0ffNF9SzdsMAH+4978IP3jh30Zm9+p6P8PHWoBiOJiAAA="</definedName>
    <definedName name="EPMWorkbookOptions_9_2" hidden="1">"MfZuNU4eP7J1XTc6dNwXBXL9nQEJupZjWhPe9t2XL/3OQKQl73xn4A25fKqsX0Bl/U/rC/9RVX1MbkqoSmoaIFRKl0y95fyMsb5g2gl5wYzOOtnnxfmQxX6UkTUUtn9R2CCfxAQIrEaZRJloCqC5L76ZX6Eb+0dl0zH5PBbVjU3DQ+WpCijVi32PCdWLjddcRr6ik6C4nJ/U99kPhuz9jSwCp5PQj2OkIqKKaoEnxyU7CShs8ktmUivsOoNk"</definedName>
    <definedName name="Equip_Plessey_Incount.">#REF!</definedName>
    <definedName name="Equip_Plessey_SA">#REF!</definedName>
    <definedName name="Equipment">#REF!</definedName>
    <definedName name="Equipment_Margin">#REF!</definedName>
    <definedName name="EquitMinorityOther1711">#REF!</definedName>
    <definedName name="eqw" hidden="1">{"NOPCAPEVA",#N/A,FALSE,"Nopat";"FCFCSTAR",#N/A,FALSE,"FCFVAL";"EVAVL",#N/A,FALSE,"EVAVAL";"LEASE",#N/A,FALSE,"OpLease"}</definedName>
    <definedName name="er" hidden="1">{#N/A,#N/A,FALSE,"SumG";#N/A,#N/A,FALSE,"ElecG";#N/A,#N/A,FALSE,"MechG";#N/A,#N/A,FALSE,"GeotG";#N/A,#N/A,FALSE,"PrcsG";#N/A,#N/A,FALSE,"TunnG";#N/A,#N/A,FALSE,"CivlG";#N/A,#N/A,FALSE,"NtwkG";#N/A,#N/A,FALSE,"EstgG";#N/A,#N/A,FALSE,"PEngG"}</definedName>
    <definedName name="ere" hidden="1">{#N/A,#N/A,FALSE,"Bezirk SW";#N/A,#N/A,FALSE,"Dir S (GK)";#N/A,#N/A,FALSE,"Dir FR (PK)"}</definedName>
    <definedName name="erer">#REF!</definedName>
    <definedName name="erf">#REF!</definedName>
    <definedName name="erfdfd">#REF!</definedName>
    <definedName name="erg" hidden="1">{"NOPCAPEVA",#N/A,FALSE,"Nopat";"FCFCSTAR",#N/A,FALSE,"FCFVAL";"EVAVL",#N/A,FALSE,"EVAVAL";"LEASE",#N/A,FALSE,"OpLease"}</definedName>
    <definedName name="ergd">#REF!</definedName>
    <definedName name="Ergebnisse_aus_assoziierten_Unternehmen">#REF!</definedName>
    <definedName name="erh">#REF!</definedName>
    <definedName name="ERHGVU3W">#REF!</definedName>
    <definedName name="ero" hidden="1">{"incomemth",#N/A,TRUE,"forecast01";"incpercentmth",#N/A,TRUE,"forecast01";"balancemth",#N/A,TRUE,"forecast01";"cashmth",#N/A,TRUE,"forecast01";"cov2mth",#N/A,TRUE,"forecast01";"prbexp",#N/A,TRUE,"forecast01";"prbcap",#N/A,TRUE,"forecast01";"coalconsultants",#N/A,TRUE,"forecast01";"prbsum",#N/A,TRUE,"forecast01"}</definedName>
    <definedName name="ers" hidden="1">{"NOPCAPEVA",#N/A,FALSE,"Nopat";"FCFCSTAR",#N/A,FALSE,"FCFVAL";"EVAVL",#N/A,FALSE,"EVAVAL";"LEASE",#N/A,FALSE,"OpLease"}</definedName>
    <definedName name="Erträge_aus_anderen_Wertpapieren_und_Ausleihungen_des_Finanzanlagevermögens">#REF!</definedName>
    <definedName name="Erträge_aus_verbundenen_Unternehmen">#REF!</definedName>
    <definedName name="erty">#REF!</definedName>
    <definedName name="es">#N/A</definedName>
    <definedName name="esdfdas" hidden="1">{"incomemth",#N/A,TRUE,"forecast01";"incpercentmth",#N/A,TRUE,"forecast01";"balancemth",#N/A,TRUE,"forecast01";"cashmth",#N/A,TRUE,"forecast01";"cov2mth",#N/A,TRUE,"forecast01";"prbexp",#N/A,TRUE,"forecast01";"prbcap",#N/A,TRUE,"forecast01";"coalconsultants",#N/A,TRUE,"forecast01";"prbsum",#N/A,TRUE,"forecast01"}</definedName>
    <definedName name="esf">#REF!</definedName>
    <definedName name="esr">#REF!</definedName>
    <definedName name="ESTH">#REF!</definedName>
    <definedName name="Estimate_Import">#REF!</definedName>
    <definedName name="Estimated_Decoms__kW">#REF!</definedName>
    <definedName name="Estimated_Decoms__Servers">#REF!</definedName>
    <definedName name="Estimated_Gross_Adds_and_Replacements__kW">#REF!</definedName>
    <definedName name="Estimated_Gross_Adds_and_Replacements__servers">#REF!</definedName>
    <definedName name="EstimatedContractStartDate">#REF!</definedName>
    <definedName name="Estimating_Click">#N/A</definedName>
    <definedName name="Estimating_Click_PDBT">#N/A</definedName>
    <definedName name="EstSel">#REF!</definedName>
    <definedName name="ET" hidden="1">{"MG-2002-F1",#N/A,FALSE,"PPU-Telemig";"MG-2002-F2",#N/A,FALSE,"PPU-Telemig";"MG-2002-F3",#N/A,FALSE,"PPU-Telemig";"MG-2002-F4",#N/A,FALSE,"PPU-Telemig";"MG-2003-F1",#N/A,FALSE,"PPU-Telemig";"MG-2004-F1",#N/A,FALSE,"PPU-Telemig"}</definedName>
    <definedName name="ET_1" hidden="1">{"MG-2002-F1",#N/A,FALSE,"PPU-Telemig";"MG-2002-F2",#N/A,FALSE,"PPU-Telemig";"MG-2002-F3",#N/A,FALSE,"PPU-Telemig";"MG-2002-F4",#N/A,FALSE,"PPU-Telemig";"MG-2003-F1",#N/A,FALSE,"PPU-Telemig";"MG-2004-F1",#N/A,FALSE,"PPU-Telemig"}</definedName>
    <definedName name="ET_2" hidden="1">{"MG-2002-F1",#N/A,FALSE,"PPU-Telemig";"MG-2002-F2",#N/A,FALSE,"PPU-Telemig";"MG-2002-F3",#N/A,FALSE,"PPU-Telemig";"MG-2002-F4",#N/A,FALSE,"PPU-Telemig";"MG-2003-F1",#N/A,FALSE,"PPU-Telemig";"MG-2004-F1",#N/A,FALSE,"PPU-Telemig"}</definedName>
    <definedName name="ET_3" hidden="1">{"MG-2002-F1",#N/A,FALSE,"PPU-Telemig";"MG-2002-F2",#N/A,FALSE,"PPU-Telemig";"MG-2002-F3",#N/A,FALSE,"PPU-Telemig";"MG-2002-F4",#N/A,FALSE,"PPU-Telemig";"MG-2003-F1",#N/A,FALSE,"PPU-Telemig";"MG-2004-F1",#N/A,FALSE,"PPU-Telemig"}</definedName>
    <definedName name="ET_4" hidden="1">{"MG-2002-F1",#N/A,FALSE,"PPU-Telemig";"MG-2002-F2",#N/A,FALSE,"PPU-Telemig";"MG-2002-F3",#N/A,FALSE,"PPU-Telemig";"MG-2002-F4",#N/A,FALSE,"PPU-Telemig";"MG-2003-F1",#N/A,FALSE,"PPU-Telemig";"MG-2004-F1",#N/A,FALSE,"PPU-Telemig"}</definedName>
    <definedName name="EUR">#REF!</definedName>
    <definedName name="Euro">#REF!</definedName>
    <definedName name="eurodollar">#REF!</definedName>
    <definedName name="europound">#REF!</definedName>
    <definedName name="EV__CVPARAMS__" hidden="1">"Trend!$B$17:$C$38;"</definedName>
    <definedName name="EV__EXPOPTIONS__" hidden="1">0</definedName>
    <definedName name="EV__LASTREFTIME__" localSheetId="10" hidden="1">39194.8502662037</definedName>
    <definedName name="EV__LASTREFTIME__" hidden="1">40497.4682060185</definedName>
    <definedName name="EV__LOCKEDCVW__FINANCE2_DETAIL" hidden="1">"CM,ACTUAL,Worldwide,TotalAdj,MSPS,All_LOB,2004.TOTAL,PERIODIC,"</definedName>
    <definedName name="EV__LOCKEDCVW__FY07_PLAN" hidden="1">"CM,ACTUAL,WORLDWIDE,TotalAdj,TotFunction,MSPS,All_LOB,USD,2004.TOTAL,PERIODIC,"</definedName>
    <definedName name="EV__LOCKEDCVW__KPIS" hidden="1">"ACTUAL,WORLDWIDE,usd,All_LOB,RevSumm,SubclassAll,NO_YEAR,PERIODIC,"</definedName>
    <definedName name="EV__LOCKEDCVW__RATE" hidden="1">"ACTUAL,USD,Avg,RateInput,2004.TOTAL,PERIODIC,"</definedName>
    <definedName name="EV__LOCKSTATUS__" hidden="1">1</definedName>
    <definedName name="EV__MAXEXPCOLS__" hidden="1">100</definedName>
    <definedName name="EV__MAXEXPROWS__" hidden="1">20000</definedName>
    <definedName name="EV__MEMORYCVW__" hidden="1">0</definedName>
    <definedName name="EV__WBEVMODE__" hidden="1">1</definedName>
    <definedName name="EV__WBREFOPTIONS__" hidden="1">134217759</definedName>
    <definedName name="EV__WBVERSION__" hidden="1">0</definedName>
    <definedName name="EV__WSINFO__" hidden="1">"osoft"</definedName>
    <definedName name="evap_towers">#REF!</definedName>
    <definedName name="evapco">#REF!</definedName>
    <definedName name="EVAPCO_TOWERS">#REF!</definedName>
    <definedName name="Events">#REF!</definedName>
    <definedName name="ewa" hidden="1">{"NOPCAPEVA",#N/A,FALSE,"Nopat";"FCFCSTAR",#N/A,FALSE,"FCFVAL";"EVAVL",#N/A,FALSE,"EVAVAL";"LEASE",#N/A,FALSE,"OpLease"}</definedName>
    <definedName name="ewq">#REF!</definedName>
    <definedName name="ewr" hidden="1">{"incomemth",#N/A,TRUE,"forecast01";"incpercentmth",#N/A,TRUE,"forecast01";"balancemth",#N/A,TRUE,"forecast01";"cashmth",#N/A,TRUE,"forecast01";"cov2mth",#N/A,TRUE,"forecast01";"prbexp",#N/A,TRUE,"forecast01";"prbcap",#N/A,TRUE,"forecast01";"coalconsultants",#N/A,TRUE,"forecast01";"prbsum",#N/A,TRUE,"forecast01"}</definedName>
    <definedName name="ews" hidden="1">{"AnnInc",#N/A,TRUE,"Inc";"QtrInc1",#N/A,TRUE,"Inc";"Balance",#N/A,TRUE,"Bal";"Cflow",#N/A,TRUE,"Cash"}</definedName>
    <definedName name="ewye" hidden="1">{"NOPCAPEVA",#N/A,FALSE,"Nopat";"FCFCSTAR",#N/A,FALSE,"FCFVAL";"EVAVL",#N/A,FALSE,"EVAVAL";"LEASE",#N/A,FALSE,"OpLease"}</definedName>
    <definedName name="EXC">#REF!</definedName>
    <definedName name="Exc_Rate">#REF!</definedName>
    <definedName name="excahnge2">#REF!</definedName>
    <definedName name="EXCAV">#REF!</definedName>
    <definedName name="Excel_BuiltIn__FilterDatabase_40">#REF!</definedName>
    <definedName name="Excel_BuiltIn__FilterDatabase_41">#REF!</definedName>
    <definedName name="Excel_BuiltIn__FilterDatabase_42">#REF!</definedName>
    <definedName name="Excel_BuiltIn__FilterDatabase_44">#REF!</definedName>
    <definedName name="Excel_BuiltIn__FilterDatabase_46">#REF!</definedName>
    <definedName name="Excel_BuiltIn_Criteria">#REF!</definedName>
    <definedName name="Excel_BuiltIn_Database">#REF!</definedName>
    <definedName name="Excel_BuiltIn_Database_12">#REF!</definedName>
    <definedName name="Excel_BuiltIn_Database_28">#REF!</definedName>
    <definedName name="Excel_BuiltIn_Print_Area">#REF!</definedName>
    <definedName name="Excel_BuiltIn_Print_Area_1">#REF!</definedName>
    <definedName name="Excel_BuiltIn_Print_Area_12">#REF!</definedName>
    <definedName name="Excel_BuiltIn_Print_Area_2_1">"$#REF!.$A$124:$S$155"</definedName>
    <definedName name="Excel_BuiltIn_Print_Area_2_1_1">"$'mts ppk'.$A$#REF!:$T$#REF!"</definedName>
    <definedName name="Excel_BuiltIn_Print_Area_4_1">"$#REF!.$A$#REF!:$Q$#REF!"</definedName>
    <definedName name="Excel_BuiltIn_Print_Area_48">#REF!</definedName>
    <definedName name="Excel_BuiltIn_Print_Area_51">#REF!</definedName>
    <definedName name="Excel_BuiltIn_Print_Area_52">#REF!</definedName>
    <definedName name="Excel_BuiltIn_Print_Area_6_1">"$'mts trktr'.$A$#REF!:$U$#REF!"</definedName>
    <definedName name="Excel_BuiltIn_Print_Titles">#REF!</definedName>
    <definedName name="Excel_BuiltIn_Print_Titles_12">#REF!</definedName>
    <definedName name="Excel_BuiltIn_Print_Titles_4">"$mtschm.$#REF!$#REF!:$#REF!$#REF!"</definedName>
    <definedName name="Excel_BuiltIn_Print_Titles_4_1">"$mtschm.$#REF!$#REF!:$#REF!$#REF!"</definedName>
    <definedName name="Excel_BuiltIn_Print_Titles_6">"$'mts trktr'.$A$#REF!:$IV$#REF!"</definedName>
    <definedName name="ExceptionalItems2410">#REF!</definedName>
    <definedName name="EXCESSOFBOOKVALUEOVERCOST">#REF!</definedName>
    <definedName name="EXCESSOFCONSTRUCTIONOVERCLAIM">#REF!</definedName>
    <definedName name="Exch_Euro_USD">#REF!</definedName>
    <definedName name="Exch_FCA_USD">#REF!</definedName>
    <definedName name="Exch_Pound_USD">#REF!</definedName>
    <definedName name="exchange">#REF!</definedName>
    <definedName name="Exchange_Rand_USD">#REF!</definedName>
    <definedName name="Exchange_rate">#REF!</definedName>
    <definedName name="ExchangeRate">#REF!</definedName>
    <definedName name="ExchangeRateFromCurrency">#REF!</definedName>
    <definedName name="ExchangeRateRate">#REF!</definedName>
    <definedName name="ExchangeRates">#REF!</definedName>
    <definedName name="ExchangeRatesLookup">#REF!</definedName>
    <definedName name="EXIT">#REF!</definedName>
    <definedName name="exp">#REF!</definedName>
    <definedName name="Expansion_Name">#REF!</definedName>
    <definedName name="Expansion_Table">#REF!</definedName>
    <definedName name="Expansion_Table_Headers">#REF!</definedName>
    <definedName name="Expansion_Tank">#REF!</definedName>
    <definedName name="Expat_Perm">#REF!</definedName>
    <definedName name="Expat_Temp">#REF!</definedName>
    <definedName name="EXPEDITING">#REF!</definedName>
    <definedName name="ExpenseCategory">#REF!</definedName>
    <definedName name="EXPLANATION" hidden="1">{#N/A,#N/A,FALSE,"AGRQV TTLS"}</definedName>
    <definedName name="exportb">#REF!</definedName>
    <definedName name="exrates">#REF!</definedName>
    <definedName name="ExRatio">#REF!</definedName>
    <definedName name="EXT">#REF!</definedName>
    <definedName name="_xlnm.Extract">#REF!</definedName>
    <definedName name="Extract_MI">#REF!</definedName>
    <definedName name="ExYTDAv">#N/A</definedName>
    <definedName name="ez">#REF!</definedName>
    <definedName name="Eマクロ">#REF!</definedName>
    <definedName name="f">#REF!</definedName>
    <definedName name="f.1">#REF!</definedName>
    <definedName name="f.2">#REF!</definedName>
    <definedName name="f.3">#REF!</definedName>
    <definedName name="F_1" hidden="1">{"Summary Annual OH",#N/A,FALSE,"Oheads"}</definedName>
    <definedName name="F_2" hidden="1">{"Summary Annual OH",#N/A,FALSE,"Oheads"}</definedName>
    <definedName name="F_3" hidden="1">{"Summary Annual OH",#N/A,FALSE,"Oheads"}</definedName>
    <definedName name="F_4" hidden="1">{"Summary Annual OH",#N/A,FALSE,"Oheads"}</definedName>
    <definedName name="FA">#REF!</definedName>
    <definedName name="FA..">#REF!</definedName>
    <definedName name="FA.._10">#REF!</definedName>
    <definedName name="FA.._11">#REF!</definedName>
    <definedName name="FA.._12">#REF!</definedName>
    <definedName name="FA.._17">"#REF!"</definedName>
    <definedName name="FA.._24">#REF!</definedName>
    <definedName name="FA.._25">#REF!</definedName>
    <definedName name="FA.._26">#REF!</definedName>
    <definedName name="FA.._28">#REF!</definedName>
    <definedName name="FA.._29">#REF!</definedName>
    <definedName name="FA.._3">"#REF!"</definedName>
    <definedName name="FA.._4">"#REF!"</definedName>
    <definedName name="FA.._6">"#REF!"</definedName>
    <definedName name="FA.._9">"#REF!"</definedName>
    <definedName name="FA1ACCUMDEPR">#REF!</definedName>
    <definedName name="FA1CARRYINGVALUE">#REF!</definedName>
    <definedName name="FA2ACCUMDEPR">#REF!</definedName>
    <definedName name="FA2CARRYINGVALUE">#REF!</definedName>
    <definedName name="FAC">#REF!</definedName>
    <definedName name="Fac_new">#REF!</definedName>
    <definedName name="Fac_old">#REF!</definedName>
    <definedName name="Fachbereich">#REF!</definedName>
    <definedName name="Facility_Description">#REF!</definedName>
    <definedName name="Facility_Migration_Table">#REF!</definedName>
    <definedName name="Facility_Migration_Table_Headers">#REF!</definedName>
    <definedName name="FacilityCapital">#REF!</definedName>
    <definedName name="facsup">#REF!</definedName>
    <definedName name="factor_const_midpoint">#REF!</definedName>
    <definedName name="factor_design_midpoint">#REF!</definedName>
    <definedName name="factor_end_const">#REF!</definedName>
    <definedName name="factor_preplan">#REF!</definedName>
    <definedName name="factor_project_midpoint">#REF!</definedName>
    <definedName name="factor_start_const">#REF!</definedName>
    <definedName name="factor_start_design">#REF!</definedName>
    <definedName name="fad">#REF!</definedName>
    <definedName name="fade1">#REF!</definedName>
    <definedName name="fade10">#REF!</definedName>
    <definedName name="fade11">#REF!</definedName>
    <definedName name="fade12">#REF!</definedName>
    <definedName name="fade13">#REF!</definedName>
    <definedName name="fade14">#REF!</definedName>
    <definedName name="fade15">#REF!</definedName>
    <definedName name="fade16">#REF!</definedName>
    <definedName name="fade17">#REF!</definedName>
    <definedName name="fade18">#REF!</definedName>
    <definedName name="fade2">#REF!</definedName>
    <definedName name="fade3">#REF!</definedName>
    <definedName name="fade4">#REF!</definedName>
    <definedName name="fade5">#REF!</definedName>
    <definedName name="fade6">#REF!</definedName>
    <definedName name="fade7">#REF!</definedName>
    <definedName name="fade8">#REF!</definedName>
    <definedName name="fade9">#REF!</definedName>
    <definedName name="FAMILIAN_NW">#REF!</definedName>
    <definedName name="fan_coil">#REF!</definedName>
    <definedName name="fan_coils">#REF!</definedName>
    <definedName name="Fan_Powered_Boxes">#REF!</definedName>
    <definedName name="fancoil">#REF!</definedName>
    <definedName name="fancoils">#REF!</definedName>
    <definedName name="fans">#REF!</definedName>
    <definedName name="far">#REF!</definedName>
    <definedName name="FARR">#REF!</definedName>
    <definedName name="fas" hidden="1">{"NOPCAPEVA",#N/A,FALSE,"Nopat";"FCFCSTAR",#N/A,FALSE,"FCFVAL";"EVAVL",#N/A,FALSE,"EVAVAL";"LEASE",#N/A,FALSE,"OpLease"}</definedName>
    <definedName name="FAX">#REF!</definedName>
    <definedName name="fB">#REF!</definedName>
    <definedName name="fbvc" hidden="1">{"NOPCAPEVA",#N/A,FALSE,"Nopat";"FCFCSTAR",#N/A,FALSE,"FCFVAL";"EVAVL",#N/A,FALSE,"EVAVAL";"LEASE",#N/A,FALSE,"OpLease"}</definedName>
    <definedName name="Fc">#REF!</definedName>
    <definedName name="fcastPeriod">#REF!</definedName>
    <definedName name="fcb_Tender_reference">#REF!</definedName>
    <definedName name="FChart15" hidden="1">#REF!</definedName>
    <definedName name="FChart16" hidden="1">#REF!</definedName>
    <definedName name="FChart17" hidden="1">#REF!</definedName>
    <definedName name="FChart22" hidden="1">#REF!</definedName>
    <definedName name="fcla">#REF!</definedName>
    <definedName name="fcmf">#REF!</definedName>
    <definedName name="fco">#REF!</definedName>
    <definedName name="Fcst">#REF!</definedName>
    <definedName name="FCSTCAT3">#REF!</definedName>
    <definedName name="FCSTCAT4">#REF!</definedName>
    <definedName name="Fcstdesc">#REF!</definedName>
    <definedName name="fcu">#REF!</definedName>
    <definedName name="fd">#REF!</definedName>
    <definedName name="fd800x450">#REF!</definedName>
    <definedName name="fd950x450">#REF!</definedName>
    <definedName name="fdase" hidden="1">{"NOPCAPEVA",#N/A,FALSE,"Nopat";"FCFCSTAR",#N/A,FALSE,"FCFVAL";"EVAVL",#N/A,FALSE,"EVAVAL";"LEASE",#N/A,FALSE,"OpLease"}</definedName>
    <definedName name="fdaszf" hidden="1">#REF!</definedName>
    <definedName name="fdc" hidden="1">{"NOPCAPEVA",#N/A,FALSE,"Nopat";"FCFCSTAR",#N/A,FALSE,"FCFVAL";"EVAVL",#N/A,FALSE,"EVAVAL";"LEASE",#N/A,FALSE,"OpLease"}</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f" hidden="1">{"incomemth",#N/A,TRUE,"forecast00";"incomepercentmth",#N/A,TRUE,"forecast00";"balancemth",#N/A,TRUE,"forecast00";"cashmth",#N/A,TRUE,"forecast00";"covenantmth",#N/A,TRUE,"forecast00"}</definedName>
    <definedName name="fdfd">#REF!</definedName>
    <definedName name="fdff" hidden="1">{#N/A,#N/A,FALSE,"SumG";#N/A,#N/A,FALSE,"ElecG";#N/A,#N/A,FALSE,"MechG";#N/A,#N/A,FALSE,"GeotG";#N/A,#N/A,FALSE,"PrcsG";#N/A,#N/A,FALSE,"TunnG";#N/A,#N/A,FALSE,"CivlG";#N/A,#N/A,FALSE,"NtwkG";#N/A,#N/A,FALSE,"EstgG";#N/A,#N/A,FALSE,"PEngG"}</definedName>
    <definedName name="fdfghdf" hidden="1">{"inputs raw data",#N/A,TRUE,"INPUT"}</definedName>
    <definedName name="fdg" hidden="1">{"incomemth",#N/A,TRUE,"forecast00";"incomepercentmth",#N/A,TRUE,"forecast00";"balancemth",#N/A,TRUE,"forecast00";"cashmth",#N/A,TRUE,"forecast00";"covenantmth",#N/A,TRUE,"forecast00"}</definedName>
    <definedName name="fdh" hidden="1">{"Monthly6Q",#N/A,FALSE,"0614ESL"}</definedName>
    <definedName name="fdins">#REF!</definedName>
    <definedName name="fdins50">#REF!</definedName>
    <definedName name="fdjkei" hidden="1">{"bs",#N/A,FALSE,"SCF"}</definedName>
    <definedName name="FDP_280_1_aSrv" hidden="1">#REF!</definedName>
    <definedName name="FDP_281_1_aSrv" hidden="1">#REF!</definedName>
    <definedName name="FDP_282_1_aSrv" hidden="1">#REF!</definedName>
    <definedName name="FDP_283_1_aSrv" hidden="1">#REF!</definedName>
    <definedName name="fds" hidden="1">{"incomemth",#N/A,TRUE,"forecast01";"incpercentmth",#N/A,TRUE,"forecast01";"balancemth",#N/A,TRUE,"forecast01";"cashmth",#N/A,TRUE,"forecast01";"cov2mth",#N/A,TRUE,"forecast01";"prbexp",#N/A,TRUE,"forecast01";"prbcap",#N/A,TRUE,"forecast01";"coalconsultants",#N/A,TRUE,"forecast01";"prbsum",#N/A,TRUE,"forecast01"}</definedName>
    <definedName name="fdsafd" hidden="1">#REF!</definedName>
    <definedName name="fdsagfvz" hidden="1">#REF!</definedName>
    <definedName name="fdsfsd" hidden="1">{"incomemth",#N/A,TRUE,"forecast01";"incpercentmth",#N/A,TRUE,"forecast01";"balancemth",#N/A,TRUE,"forecast01";"cashmth",#N/A,TRUE,"forecast01";"cov2mth",#N/A,TRUE,"forecast01";"prbexp",#N/A,TRUE,"forecast01";"prbcap",#N/A,TRUE,"forecast01";"coalconsultants",#N/A,TRUE,"forecast01";"prbsum",#N/A,TRUE,"forecast01"}</definedName>
    <definedName name="fdsg" hidden="1">{"incomemth",#N/A,TRUE,"forecast00";"incomepercentmth",#N/A,TRUE,"forecast00";"balancemth",#N/A,TRUE,"forecast00";"cashmth",#N/A,TRUE,"forecast00";"covenantmth",#N/A,TRUE,"forecast00"}</definedName>
    <definedName name="fdsg1" hidden="1">{"incomemth",#N/A,TRUE,"forecast00";"incomepercentmth",#N/A,TRUE,"forecast00";"balancemth",#N/A,TRUE,"forecast00";"cashmth",#N/A,TRUE,"forecast00";"covenantmth",#N/A,TRUE,"forecast00"}</definedName>
    <definedName name="fduct">#REF!</definedName>
    <definedName name="fdyhj" hidden="1">{"NOPCAPEVA",#N/A,FALSE,"Nopat";"FCFCSTAR",#N/A,FALSE,"FCFVAL";"EVAVL",#N/A,FALSE,"EVAVAL";"LEASE",#N/A,FALSE,"OpLease"}</definedName>
    <definedName name="fdzad" hidden="1">#REF!</definedName>
    <definedName name="fdzs" hidden="1">#REF!</definedName>
    <definedName name="fefsf" hidden="1">{"incomemth",#N/A,TRUE,"forecast01";"incpercentmth",#N/A,TRUE,"forecast01";"balancemth",#N/A,TRUE,"forecast01";"cashmth",#N/A,TRUE,"forecast01";"cov2mth",#N/A,TRUE,"forecast01";"prbexp",#N/A,TRUE,"forecast01";"prbcap",#N/A,TRUE,"forecast01";"coalconsultants",#N/A,TRUE,"forecast01";"prbsum",#N/A,TRUE,"forecast01"}</definedName>
    <definedName name="fefsf1" hidden="1">{"incomemth",#N/A,TRUE,"forecast01";"incpercentmth",#N/A,TRUE,"forecast01";"balancemth",#N/A,TRUE,"forecast01";"cashmth",#N/A,TRUE,"forecast01";"cov2mth",#N/A,TRUE,"forecast01";"prbexp",#N/A,TRUE,"forecast01";"prbcap",#N/A,TRUE,"forecast01";"coalconsultants",#N/A,TRUE,"forecast01";"prbsum",#N/A,TRUE,"forecast01"}</definedName>
    <definedName name="FEI" hidden="1">{"Monthly6Q",#N/A,FALSE,"0614ESL"}</definedName>
    <definedName name="feioa" hidden="1">{"Monthly6Q",#N/A,FALSE,"0614ESL"}</definedName>
    <definedName name="FEJL" hidden="1">{"Monthly6Q",#N/A,FALSE,"0614ESL"}</definedName>
    <definedName name="FEL" hidden="1">{"Monthly6Q",#N/A,FALSE,"0614ESL"}</definedName>
    <definedName name="Fencing_Markup">#REF!</definedName>
    <definedName name="FEOJL" hidden="1">{"Monthly6Q",#N/A,FALSE,"0614ESL"}</definedName>
    <definedName name="fewfdscscds">#REF!</definedName>
    <definedName name="FF">#REF!</definedName>
    <definedName name="ffan">#REF!</definedName>
    <definedName name="ffan13">#REF!</definedName>
    <definedName name="FFAPPCOLNAME1_1">#REF!</definedName>
    <definedName name="FFAPPCOLNAME1_2">#REF!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FFAPPCOLNAME6_1">#REF!</definedName>
    <definedName name="FFAPPCOLNAME6_2">#REF!</definedName>
    <definedName name="FFAPPCOLNAME7_1">#REF!</definedName>
    <definedName name="FFAPPCOLNAME7_2">#REF!</definedName>
    <definedName name="FFAPPCOLNAME8_1">#REF!</definedName>
    <definedName name="FFAPPCOLNAME8_2">#REF!</definedName>
    <definedName name="ffer" hidden="1">{"NOPCAPEVA",#N/A,FALSE,"Nopat";"FCFCSTAR",#N/A,FALSE,"FCFVAL";"EVAVL",#N/A,FALSE,"EVAVAL";"LEASE",#N/A,FALSE,"OpLease"}</definedName>
    <definedName name="FFF" hidden="1">{"MG-2002-F1",#N/A,FALSE,"PPU-Telemig";"MG-2002-F2",#N/A,FALSE,"PPU-Telemig";"MG-2002-F3",#N/A,FALSE,"PPU-Telemig";"MG-2002-F4",#N/A,FALSE,"PPU-Telemig";"MG-2003-F1",#N/A,FALSE,"PPU-Telemig";"MG-2004-F1",#N/A,FALSE,"PPU-Telemig"}</definedName>
    <definedName name="FFF_1" hidden="1">{"MG-2002-F1",#N/A,FALSE,"PPU-Telemig";"MG-2002-F2",#N/A,FALSE,"PPU-Telemig";"MG-2002-F3",#N/A,FALSE,"PPU-Telemig";"MG-2002-F4",#N/A,FALSE,"PPU-Telemig";"MG-2003-F1",#N/A,FALSE,"PPU-Telemig";"MG-2004-F1",#N/A,FALSE,"PPU-Telemig"}</definedName>
    <definedName name="FFF_2" hidden="1">{"MG-2002-F1",#N/A,FALSE,"PPU-Telemig";"MG-2002-F2",#N/A,FALSE,"PPU-Telemig";"MG-2002-F3",#N/A,FALSE,"PPU-Telemig";"MG-2002-F4",#N/A,FALSE,"PPU-Telemig";"MG-2003-F1",#N/A,FALSE,"PPU-Telemig";"MG-2004-F1",#N/A,FALSE,"PPU-Telemig"}</definedName>
    <definedName name="FFF_3" hidden="1">{"MG-2002-F1",#N/A,FALSE,"PPU-Telemig";"MG-2002-F2",#N/A,FALSE,"PPU-Telemig";"MG-2002-F3",#N/A,FALSE,"PPU-Telemig";"MG-2002-F4",#N/A,FALSE,"PPU-Telemig";"MG-2003-F1",#N/A,FALSE,"PPU-Telemig";"MG-2004-F1",#N/A,FALSE,"PPU-Telemig"}</definedName>
    <definedName name="FFF_4" hidden="1">{"MG-2002-F1",#N/A,FALSE,"PPU-Telemig";"MG-2002-F2",#N/A,FALSE,"PPU-Telemig";"MG-2002-F3",#N/A,FALSE,"PPU-Telemig";"MG-2002-F4",#N/A,FALSE,"PPU-Telemig";"MG-2003-F1",#N/A,FALSE,"PPU-Telemig";"MG-2004-F1",#N/A,FALSE,"PPU-Telemig"}</definedName>
    <definedName name="ｆｆｆｆ">[0]!ｆｆｆｆ</definedName>
    <definedName name="fffff">#REF!</definedName>
    <definedName name="ffffffffffffffffffff">#REF!</definedName>
    <definedName name="FFSEGDESC1_1">#REF!</definedName>
    <definedName name="FFSEGDESC1_2">#REF!</definedName>
    <definedName name="FFSEGDESC2_1">#REF!</definedName>
    <definedName name="FFSEGDESC2_2">#REF!</definedName>
    <definedName name="FFSEGDESC3_1">#REF!</definedName>
    <definedName name="FFSEGDESC3_2">#REF!</definedName>
    <definedName name="FFSEGDESC4_1">#REF!</definedName>
    <definedName name="FFSEGDESC4_2">#REF!</definedName>
    <definedName name="FFSEGDESC5_1">#REF!</definedName>
    <definedName name="FFSEGDESC5_2">#REF!</definedName>
    <definedName name="FFSEGDESC6_1">#REF!</definedName>
    <definedName name="FFSEGDESC6_2">#REF!</definedName>
    <definedName name="FFSEGDESC7_1">#REF!</definedName>
    <definedName name="FFSEGDESC7_2">#REF!</definedName>
    <definedName name="FFSEGDESC8_1">#REF!</definedName>
    <definedName name="FFSEGDESC8_2">#REF!</definedName>
    <definedName name="FFSEGMENT1_1">#REF!</definedName>
    <definedName name="FFSEGMENT1_2">#REF!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MENT6_1">#REF!</definedName>
    <definedName name="FFSEGMENT6_2">#REF!</definedName>
    <definedName name="FFSEGMENT7_1">#REF!</definedName>
    <definedName name="FFSEGMENT7_2">#REF!</definedName>
    <definedName name="FFSEGMENT8_1">#REF!</definedName>
    <definedName name="FFSEGMENT8_2">#REF!</definedName>
    <definedName name="FFSEGSEPARATOR1">#REF!</definedName>
    <definedName name="FFSEGSEPARATOR2">#REF!</definedName>
    <definedName name="fg" hidden="1">{#N/A,#N/A,FALSE,"SumG";#N/A,#N/A,FALSE,"ElecG";#N/A,#N/A,FALSE,"MechG";#N/A,#N/A,FALSE,"GeotG";#N/A,#N/A,FALSE,"PrcsG";#N/A,#N/A,FALSE,"TunnG";#N/A,#N/A,FALSE,"CivlG";#N/A,#N/A,FALSE,"NtwkG";#N/A,#N/A,FALSE,"EstgG";#N/A,#N/A,FALSE,"PEngG"}</definedName>
    <definedName name="fgdfg" hidden="1">{#N/A,#N/A,FALSE,"SumD";#N/A,#N/A,FALSE,"ElecD";#N/A,#N/A,FALSE,"MechD";#N/A,#N/A,FALSE,"GeotD";#N/A,#N/A,FALSE,"PrcsD";#N/A,#N/A,FALSE,"TunnD";#N/A,#N/A,FALSE,"CivlD";#N/A,#N/A,FALSE,"NtwkD";#N/A,#N/A,FALSE,"EstgD";#N/A,#N/A,FALSE,"PEngD"}</definedName>
    <definedName name="fgfdg" hidden="1">{#N/A,#N/A,FALSE,"SumG";#N/A,#N/A,FALSE,"ElecG";#N/A,#N/A,FALSE,"MechG";#N/A,#N/A,FALSE,"GeotG";#N/A,#N/A,FALSE,"PrcsG";#N/A,#N/A,FALSE,"TunnG";#N/A,#N/A,FALSE,"CivlG";#N/A,#N/A,FALSE,"NtwkG";#N/A,#N/A,FALSE,"EstgG";#N/A,#N/A,FALSE,"PEngG"}</definedName>
    <definedName name="fgg" hidden="1">{"Monthly6Q",#N/A,FALSE,"0614ESL"}</definedName>
    <definedName name="fghfg" hidden="1">{#N/A,#N/A,FALSE,"SumD";#N/A,#N/A,FALSE,"ElecD";#N/A,#N/A,FALSE,"MechD";#N/A,#N/A,FALSE,"GeotD";#N/A,#N/A,FALSE,"PrcsD";#N/A,#N/A,FALSE,"TunnD";#N/A,#N/A,FALSE,"CivlD";#N/A,#N/A,FALSE,"NtwkD";#N/A,#N/A,FALSE,"EstgD";#N/A,#N/A,FALSE,"PEngD"}</definedName>
    <definedName name="FGHH" hidden="1">{#N/A,#N/A,FALSE,"SumD";#N/A,#N/A,FALSE,"ElecD";#N/A,#N/A,FALSE,"MechD";#N/A,#N/A,FALSE,"GeotD";#N/A,#N/A,FALSE,"PrcsD";#N/A,#N/A,FALSE,"TunnD";#N/A,#N/A,FALSE,"CivlD";#N/A,#N/A,FALSE,"NtwkD";#N/A,#N/A,FALSE,"EstgD";#N/A,#N/A,FALSE,"PEngD"}</definedName>
    <definedName name="fglassw25">#REF!</definedName>
    <definedName name="fh" hidden="1">{"Monthly6Q",#N/A,FALSE,"0614ESL"}</definedName>
    <definedName name="fia" hidden="1">{"Monthly6Q",#N/A,FALSE,"0614ESL"}</definedName>
    <definedName name="FibreRatesCentro">#REF!</definedName>
    <definedName name="FibreRatesMaylands">#REF!</definedName>
    <definedName name="Field_Ofc_OT">#REF!</definedName>
    <definedName name="Field_Ofc_ST">#REF!</definedName>
    <definedName name="FIELD_SUPERINTENDENCE___LABOR__8.8705">#REF!</definedName>
    <definedName name="Figure_1_1">#REF!</definedName>
    <definedName name="Figure_1_2">#REF!</definedName>
    <definedName name="FILE">#REF!</definedName>
    <definedName name="FILTERS">#REF!</definedName>
    <definedName name="filtration">#REF!</definedName>
    <definedName name="Filtration_Systems">#REF!</definedName>
    <definedName name="Fin_Period">#REF!</definedName>
    <definedName name="FIN_TOT1">#REF!</definedName>
    <definedName name="FIN_TOT2">#REF!</definedName>
    <definedName name="FIN_TOT6">#REF!</definedName>
    <definedName name="FIN_TOT7">#REF!</definedName>
    <definedName name="final">#REF!</definedName>
    <definedName name="FINAL_CLEANING___LABOR__8.8455">#REF!</definedName>
    <definedName name="Finance_Charge">#REF!</definedName>
    <definedName name="Finance_Rate">#REF!</definedName>
    <definedName name="financial" hidden="1">{#N/A,#N/A,FALSE,"Summary";#N/A,#N/A,FALSE,"Projections";#N/A,#N/A,FALSE,"Mkt Mults";#N/A,#N/A,FALSE,"DCF";#N/A,#N/A,FALSE,"Accr Dil";#N/A,#N/A,FALSE,"PIC LBO";#N/A,#N/A,FALSE,"MULT10_4";#N/A,#N/A,FALSE,"CBI LBO"}</definedName>
    <definedName name="FINISHED_WORK_CLEANING___LABOR__8.8445">#REF!</definedName>
    <definedName name="FINISHED_WORK_CLEANING___MAT_L">#REF!</definedName>
    <definedName name="FINMeasure">#REF!</definedName>
    <definedName name="fintube">#REF!</definedName>
    <definedName name="FIRE_WATCH___LABOR__8.8550">#REF!</definedName>
    <definedName name="Firmen">#REF!</definedName>
    <definedName name="Fiscal_Years">#REF!</definedName>
    <definedName name="FiscalYear">#REF!</definedName>
    <definedName name="fithdpe">#REF!</definedName>
    <definedName name="FitterTrips">#REF!</definedName>
    <definedName name="FiveRack_CP">#REF!</definedName>
    <definedName name="FiveRacks_CP">#REF!</definedName>
    <definedName name="FiveRacks_ISP">#REF!</definedName>
    <definedName name="fix">#REF!</definedName>
    <definedName name="fix_10">#REF!</definedName>
    <definedName name="fix_11">#REF!</definedName>
    <definedName name="fix_12">#REF!</definedName>
    <definedName name="fix_17">"#REF!"</definedName>
    <definedName name="fix_24">#REF!</definedName>
    <definedName name="fix_25">#REF!</definedName>
    <definedName name="fix_26">#REF!</definedName>
    <definedName name="fix_29">#REF!</definedName>
    <definedName name="fix_3">"#REF!"</definedName>
    <definedName name="fix_4">"#REF!"</definedName>
    <definedName name="fix_6">"#REF!"</definedName>
    <definedName name="fix_9">"#REF!"</definedName>
    <definedName name="Fixed">#REF!</definedName>
    <definedName name="FixedAccrual">#REF!</definedName>
    <definedName name="FixedAsset">#REF!</definedName>
    <definedName name="fixedcost">#REF!</definedName>
    <definedName name="FixedDollars">#REF!</definedName>
    <definedName name="FixedNext">#REF!</definedName>
    <definedName name="Fixedoverhead"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FixedPercentage">#REF!</definedName>
    <definedName name="FixedPrevious">#REF!</definedName>
    <definedName name="FixOHAcc">#REF!</definedName>
    <definedName name="fixunits">#REF!</definedName>
    <definedName name="fjlk" hidden="1">{"incomemth",#N/A,TRUE,"forecast01";"incpercentmth",#N/A,TRUE,"forecast01";"balancemth",#N/A,TRUE,"forecast01";"cashmth",#N/A,TRUE,"forecast01";"cov2mth",#N/A,TRUE,"forecast01";"prbexp",#N/A,TRUE,"forecast01";"prbcap",#N/A,TRUE,"forecast01";"coalconsultants",#N/A,TRUE,"forecast01";"prbsum",#N/A,TRUE,"forecast01"}</definedName>
    <definedName name="FKAJ" hidden="1">{"Monthly6Q",#N/A,FALSE,"0614ESL"}</definedName>
    <definedName name="fkd" hidden="1">{"Monthly6Q",#N/A,FALSE,"0614ESL"}</definedName>
    <definedName name="FKDA" hidden="1">{"Monthly6Q",#N/A,FALSE,"0614ESL"}</definedName>
    <definedName name="FKJ" hidden="1">{"Monthly6Q",#N/A,FALSE,"0614ESL"}</definedName>
    <definedName name="FLA" hidden="1">{"Monthly6Q",#N/A,FALSE,"0614ESL"}</definedName>
    <definedName name="FLAGMAN___LABOR__8.8545">#REF!</definedName>
    <definedName name="FLAJ" hidden="1">{"Monthly6Q",#N/A,FALSE,"0614ESL"}</definedName>
    <definedName name="flashings">#REF!</definedName>
    <definedName name="Flat_Slab">#REF!</definedName>
    <definedName name="flex">#REF!</definedName>
    <definedName name="FLOOR">#REF!</definedName>
    <definedName name="FlowType">#REF!</definedName>
    <definedName name="fluid_Coolers">#REF!</definedName>
    <definedName name="FM">#REF!</definedName>
    <definedName name="FM_01">#REF!</definedName>
    <definedName name="FM_02">#REF!</definedName>
    <definedName name="FM_03">#REF!</definedName>
    <definedName name="FM_04">#REF!</definedName>
    <definedName name="FM_05">#REF!</definedName>
    <definedName name="FM_06">#REF!</definedName>
    <definedName name="FM_07">#REF!</definedName>
    <definedName name="FM_08">#REF!</definedName>
    <definedName name="FM_09">#REF!</definedName>
    <definedName name="FM_10">#REF!</definedName>
    <definedName name="FM_11">#REF!</definedName>
    <definedName name="FM_12">#REF!</definedName>
    <definedName name="FM_SALES">#REF!</definedName>
    <definedName name="FNDNAM1">#REF!</definedName>
    <definedName name="FNDNAM2">#REF!</definedName>
    <definedName name="FNDUSERID1">#REF!</definedName>
    <definedName name="FNDUSERID2">#REF!</definedName>
    <definedName name="fnw">#REF!</definedName>
    <definedName name="FOBFAC">#REF!</definedName>
    <definedName name="FOBFPL">#REF!</definedName>
    <definedName name="FOBMAC">#REF!</definedName>
    <definedName name="FOBMPL">#REF!</definedName>
    <definedName name="FOCI_ROY">#REF!</definedName>
    <definedName name="FOCO_ROY">#REF!</definedName>
    <definedName name="foeajl" hidden="1">{"Monthly6Q",#N/A,FALSE,"0614ESL"}</definedName>
    <definedName name="foj" hidden="1">{#N/A,#N/A,FALSE,"94-95";"SAMANDR",#N/A,FALSE,"94-95"}</definedName>
    <definedName name="foo" hidden="1">{"VISTA_1",#N/A,FALSE,"GRAFO"}</definedName>
    <definedName name="form_エリア拡大_04_">#REF!</definedName>
    <definedName name="former">#REF!</definedName>
    <definedName name="FormQty1" localSheetId="14">IF(BASE=1,#REF!*#REF!,#REF!*#REF!/8.2296)</definedName>
    <definedName name="FormQty1" localSheetId="13">IF(BASE=1,#REF!*#REF!,#REF!*#REF!/8.2296)</definedName>
    <definedName name="FormQty1" localSheetId="12">IF(BASE=1,#REF!*#REF!,#REF!*#REF!/8.2296)</definedName>
    <definedName name="FormQty1" localSheetId="11">IF(BASE=1,#REF!*#REF!,#REF!*#REF!/8.2296)</definedName>
    <definedName name="FormQty1">IF(BASE=1,#REF!*#REF!,#REF!*#REF!/8.2296)</definedName>
    <definedName name="FourthQuarterMRR">#REF!</definedName>
    <definedName name="FP">#REF!</definedName>
    <definedName name="fp.40">#REF!</definedName>
    <definedName name="fp.80">#REF!</definedName>
    <definedName name="fpb">#REF!</definedName>
    <definedName name="fpipe">#REF!</definedName>
    <definedName name="fptu">#REF!</definedName>
    <definedName name="frag600">#REF!</definedName>
    <definedName name="FrameWorkId">#REF!</definedName>
    <definedName name="frank" hidden="1">{#N/A,#N/A,FALSE,"Spain MKT";#N/A,#N/A,FALSE,"Assumptions";#N/A,#N/A,FALSE,"Adve";#N/A,#N/A,FALSE,"E-Commerce";#N/A,#N/A,FALSE,"Opex";#N/A,#N/A,FALSE,"P&amp;L";#N/A,#N/A,FALSE,"FCF &amp; DCF"}</definedName>
    <definedName name="FRC" hidden="1">{"'Monthly'!$C$4:$U$31"}</definedName>
    <definedName name="ＦＲＣ2" hidden="1">{"'Monthly'!$C$4:$U$31"}</definedName>
    <definedName name="freg" hidden="1">{"NOPCAPEVA",#N/A,FALSE,"Nopat";"FCFCSTAR",#N/A,FALSE,"FCFVAL";"EVAVL",#N/A,FALSE,"EVAVAL";"LEASE",#N/A,FALSE,"OpLease"}</definedName>
    <definedName name="FreightWarranty">#REF!</definedName>
    <definedName name="FromCurrency">#REF!</definedName>
    <definedName name="FRT">#REF!</definedName>
    <definedName name="FRTCIF">#REF!</definedName>
    <definedName name="FRTFOB">#REF!</definedName>
    <definedName name="fsa" hidden="1">{"AnnInc",#N/A,TRUE,"Inc";"QtrInc1",#N/A,TRUE,"Inc";"Balance",#N/A,TRUE,"Bal";"Cflow",#N/A,TRUE,"Cash"}</definedName>
    <definedName name="FT">#REF!</definedName>
    <definedName name="FT01Desc">#REF!</definedName>
    <definedName name="FT02Desc">#REF!</definedName>
    <definedName name="FT03Desc">#REF!</definedName>
    <definedName name="FT04Desc">#REF!</definedName>
    <definedName name="FT05Desc">#REF!</definedName>
    <definedName name="FT06Desc">#REF!</definedName>
    <definedName name="FT07Desc">#REF!</definedName>
    <definedName name="FT08Desc">#REF!</definedName>
    <definedName name="FT09Desc">#REF!</definedName>
    <definedName name="FT10Desc">#REF!</definedName>
    <definedName name="FTRFS06">#REF!</definedName>
    <definedName name="fu">#REF!</definedName>
    <definedName name="FULL" hidden="1">#REF!</definedName>
    <definedName name="FullIXRevPerMon">#REF!</definedName>
    <definedName name="FullRack_CP">#REF!</definedName>
    <definedName name="FullRack_ISP">#REF!</definedName>
    <definedName name="FUND1">#REF!</definedName>
    <definedName name="FUND1_10">#REF!</definedName>
    <definedName name="FUND1_11">#REF!</definedName>
    <definedName name="FUND1_12">#REF!</definedName>
    <definedName name="FUND1_17">"#REF!"</definedName>
    <definedName name="FUND1_24">#REF!</definedName>
    <definedName name="FUND1_25">#REF!</definedName>
    <definedName name="FUND1_26">#REF!</definedName>
    <definedName name="FUND1_28">#REF!</definedName>
    <definedName name="FUND1_29">#REF!</definedName>
    <definedName name="FUND1_3">"#REF!"</definedName>
    <definedName name="FUND1_4">"#REF!"</definedName>
    <definedName name="FUND1_6">"#REF!"</definedName>
    <definedName name="FUND1_9">"#REF!"</definedName>
    <definedName name="FUND2">#REF!</definedName>
    <definedName name="FUND2_10">#REF!</definedName>
    <definedName name="FUND2_11">#REF!</definedName>
    <definedName name="FUND2_12">#REF!</definedName>
    <definedName name="FUND2_17">"#REF!"</definedName>
    <definedName name="FUND2_24">#REF!</definedName>
    <definedName name="FUND2_25">#REF!</definedName>
    <definedName name="FUND2_26">#REF!</definedName>
    <definedName name="FUND2_28">#REF!</definedName>
    <definedName name="FUND2_29">#REF!</definedName>
    <definedName name="FUND2_3">"#REF!"</definedName>
    <definedName name="FUND2_4">"#REF!"</definedName>
    <definedName name="FUND2_6">"#REF!"</definedName>
    <definedName name="FUND2_9">"#REF!"</definedName>
    <definedName name="Fuseal">#REF!</definedName>
    <definedName name="fvdzv" hidden="1">#REF!</definedName>
    <definedName name="fwsaf" hidden="1">#REF!</definedName>
    <definedName name="FX_Rates">#REF!</definedName>
    <definedName name="FXrate">#REF!</definedName>
    <definedName name="FXRATETABLE">#REF!</definedName>
    <definedName name="FXVarianceQTD">7</definedName>
    <definedName name="FXVarianceYTD">10</definedName>
    <definedName name="fy">#REF!</definedName>
    <definedName name="FY_start">#REF!</definedName>
    <definedName name="fy02_perftotal">#REF!</definedName>
    <definedName name="FY02AUSadj">#REF!</definedName>
    <definedName name="FY02AUST">#REF!</definedName>
    <definedName name="FY02BRAZIL">#REF!</definedName>
    <definedName name="FY02MEX">#REF!</definedName>
    <definedName name="FY02MEXADJ">#REF!</definedName>
    <definedName name="FY02NZ">#REF!</definedName>
    <definedName name="FY02NZadj">#REF!</definedName>
    <definedName name="FY02OTHERADJ">#REF!</definedName>
    <definedName name="fy03_perftotal">#REF!</definedName>
    <definedName name="FY05Finan">#REF!</definedName>
    <definedName name="FY05Update">#REF!</definedName>
    <definedName name="FY06Finan">#REF!</definedName>
    <definedName name="FY06Update">#REF!</definedName>
    <definedName name="FY07BoD">#REF!</definedName>
    <definedName name="FY07Update">#REF!</definedName>
    <definedName name="FY09_P2">#REF!</definedName>
    <definedName name="FY09_P3">#REF!</definedName>
    <definedName name="FY09_Q2">#REF!</definedName>
    <definedName name="FY09_Q3">#REF!</definedName>
    <definedName name="FY09_Q4">#REF!</definedName>
    <definedName name="FY10_P7">#REF!</definedName>
    <definedName name="FY10_Q1">#REF!</definedName>
    <definedName name="FY10_Q2">#REF!</definedName>
    <definedName name="fy10salary">#REF!</definedName>
    <definedName name="FY21_FY22_DC_APAC_06July">#REF!</definedName>
    <definedName name="FY21_FY22_DC_APAC_06July_">#REF!</definedName>
    <definedName name="FY21_FY22_DC_APAC_11Aug">#REF!</definedName>
    <definedName name="FY21_FY22_DC_APAC_13July">#REF!</definedName>
    <definedName name="FY21_FY22_DC_APAC_13July_">#REF!</definedName>
    <definedName name="FY21_FY22_DC_APAC_13July__">#REF!</definedName>
    <definedName name="FY21_FY22_DC_APAC_13July_edited">#REF!</definedName>
    <definedName name="FY21_FY22_DC_APAC_13July_v1">#REF!</definedName>
    <definedName name="FY21_FY22_DC_APAC_13July_v2">#REF!</definedName>
    <definedName name="FY21_FY22_DC_APAC_14June">#REF!</definedName>
    <definedName name="FY21_FY22_DC_APAC_18Aug">#REF!</definedName>
    <definedName name="FY21_FY22_DC_APAC_1Sep">#REF!</definedName>
    <definedName name="FY21_FY22_DC_APAC_22July">#REF!</definedName>
    <definedName name="FY21_FY22_DC_APAC_22July_v1">#REF!</definedName>
    <definedName name="FY21_FY22_DC_APAC_25Aug">#REF!</definedName>
    <definedName name="FY21_FY22_DC_APAC_25Aug_">#REF!</definedName>
    <definedName name="FY21_FY22_DC_APAC_26July">#REF!</definedName>
    <definedName name="FY21_FY22_DC_APAC_28July">#REF!</definedName>
    <definedName name="FY21_FY22_DC_APAC_28July_">#REF!</definedName>
    <definedName name="FY21_FY22_DC_APAC_28July_v1">#REF!</definedName>
    <definedName name="FY21_FY22_DC_APAC_28June">#REF!</definedName>
    <definedName name="FY21_FY22_DC_APAC_4_Aug_v1">#REF!</definedName>
    <definedName name="FY21_FY22_DC_APAC_4Aug">#REF!</definedName>
    <definedName name="FY21_FY22_DC_APAC_4Aug_v1">#REF!</definedName>
    <definedName name="FY21_FY22_DC_APAC_Edited">#REF!</definedName>
    <definedName name="FYBud">#REF!</definedName>
    <definedName name="FYBudHCOffset">#REF!</definedName>
    <definedName name="FYCPHBud">#REF!</definedName>
    <definedName name="Fデーターをフロ">#REF!</definedName>
    <definedName name="Ｆ会社名">#REF!</definedName>
    <definedName name="Ｆ社契約責任者名_1">#REF!</definedName>
    <definedName name="Ｆ社契約組織名2_1">#REF!</definedName>
    <definedName name="Ｆ社契約組織名2_10">#REF!</definedName>
    <definedName name="Ｆ社契約組織名2_2">#REF!</definedName>
    <definedName name="Ｆ社契約組織名2_3">#REF!</definedName>
    <definedName name="Ｆ社契約組織名2_4">#REF!</definedName>
    <definedName name="Ｆ社契約組織名2_5">#REF!</definedName>
    <definedName name="Ｆ社契約組織名2_6">#REF!</definedName>
    <definedName name="Ｆ社契約組織名2_7">#REF!</definedName>
    <definedName name="Ｆ社契約組織名2_8">#REF!</definedName>
    <definedName name="Ｆ社契約組織名2_9">#REF!</definedName>
    <definedName name="Ｆ社契約組織名3_1">#REF!</definedName>
    <definedName name="Ｆ社契約組織名3_10">#REF!</definedName>
    <definedName name="Ｆ社契約組織名3_2">#REF!</definedName>
    <definedName name="Ｆ社契約組織名3_3">#REF!</definedName>
    <definedName name="Ｆ社契約組織名3_4">#REF!</definedName>
    <definedName name="Ｆ社契約組織名3_5">#REF!</definedName>
    <definedName name="Ｆ社契約組織名3_6">#REF!</definedName>
    <definedName name="Ｆ社契約組織名3_7">#REF!</definedName>
    <definedName name="Ｆ社契約組織名3_8">#REF!</definedName>
    <definedName name="Ｆ社契約組織名3_9">#REF!</definedName>
    <definedName name="Ｆ社契約組織名4_1">#REF!</definedName>
    <definedName name="Ｆ社契約組織名4_10">#REF!</definedName>
    <definedName name="Ｆ社契約組織名4_2">#REF!</definedName>
    <definedName name="Ｆ社契約組織名4_3">#REF!</definedName>
    <definedName name="Ｆ社契約組織名4_4">#REF!</definedName>
    <definedName name="Ｆ社契約組織名4_5">#REF!</definedName>
    <definedName name="Ｆ社契約組織名4_6">#REF!</definedName>
    <definedName name="Ｆ社契約組織名4_7">#REF!</definedName>
    <definedName name="Ｆ社契約組織名4_8">#REF!</definedName>
    <definedName name="Ｆ社契約組織名4_9">#REF!</definedName>
    <definedName name="F保存">#REF!</definedName>
    <definedName name="g" hidden="1">#REF!</definedName>
    <definedName name="g.1">#REF!</definedName>
    <definedName name="G_1" hidden="1">{"Summary Phased OH",#N/A,FALSE,"Oheads"}</definedName>
    <definedName name="G_2" hidden="1">{"Summary Phased OH",#N/A,FALSE,"Oheads"}</definedName>
    <definedName name="G_3" hidden="1">{"Summary Phased OH",#N/A,FALSE,"Oheads"}</definedName>
    <definedName name="G_4" hidden="1">{"Summary Phased OH",#N/A,FALSE,"Oheads"}</definedName>
    <definedName name="g_ddlist_ISO_Country_List">#REF!</definedName>
    <definedName name="g_ddlist_Theatre">#REF!</definedName>
    <definedName name="G11_Form作成">[0]!G11_Form作成</definedName>
    <definedName name="G1作成">[0]!G1作成</definedName>
    <definedName name="G1保存">[0]!G1保存</definedName>
    <definedName name="G2_">#REF!</definedName>
    <definedName name="G3_">#REF!</definedName>
    <definedName name="G4_">#REF!</definedName>
    <definedName name="ga" hidden="1">{"NOPCAPEVA",#N/A,FALSE,"Nopat";"FCFCSTAR",#N/A,FALSE,"FCFVAL";"EVAVL",#N/A,FALSE,"EVAVAL";"LEASE",#N/A,FALSE,"OpLease"}</definedName>
    <definedName name="gaa" hidden="1">{"AnnInc",#N/A,TRUE,"Inc";"QtrInc1",#N/A,TRUE,"Inc";"Balance",#N/A,TRUE,"Bal";"Cflow",#N/A,TRUE,"Cash"}</definedName>
    <definedName name="gadGv" hidden="1">#REF!</definedName>
    <definedName name="GAEU_LAB">#REF!</definedName>
    <definedName name="Gain_Loss">#REF!</definedName>
    <definedName name="Gain_Loss_12">#REF!</definedName>
    <definedName name="Gain_Loss_17">"#REF!"</definedName>
    <definedName name="Gain_Loss_28">#REF!</definedName>
    <definedName name="Gain_Loss_4">"#REF!"</definedName>
    <definedName name="Gain_Loss_6">"#REF!"</definedName>
    <definedName name="Gain_Loss_9">"#REF!"</definedName>
    <definedName name="gal">#REF!</definedName>
    <definedName name="galv">#REF!</definedName>
    <definedName name="GANAIYO">#REF!</definedName>
    <definedName name="gar" hidden="1">{"Monthly6Q",#N/A,FALSE,"0614ESL"}</definedName>
    <definedName name="gas">#REF!</definedName>
    <definedName name="Gas_Meter_Hookup">#REF!</definedName>
    <definedName name="gasmeter">#REF!</definedName>
    <definedName name="gaspack">#REF!</definedName>
    <definedName name="gaspacks">#REF!</definedName>
    <definedName name="gaylord">#REF!</definedName>
    <definedName name="GAYLORD_HOODS">#REF!</definedName>
    <definedName name="GBP2EUR">#REF!</definedName>
    <definedName name="GBPEUR">#REF!</definedName>
    <definedName name="GC">#REF!</definedName>
    <definedName name="gcs">#REF!</definedName>
    <definedName name="gdfa">#REF!</definedName>
    <definedName name="gea" hidden="1">{"NOPCAPEVA",#N/A,FALSE,"Nopat";"FCFCSTAR",#N/A,FALSE,"FCFVAL";"EVAVL",#N/A,FALSE,"EVAVAL";"LEASE",#N/A,FALSE,"OpLease"}</definedName>
    <definedName name="geaeadd" hidden="1">{"AnnInc",#N/A,TRUE,"Inc";"QtrInc1",#N/A,TRUE,"Inc";"Balance",#N/A,TRUE,"Bal";"Cflow",#N/A,TRUE,"Cash"}</definedName>
    <definedName name="geda" hidden="1">{"AnnInc",#N/A,TRUE,"Inc";"QtrInc1",#N/A,TRUE,"Inc";"Balance",#N/A,TRUE,"Bal";"Cflow",#N/A,TRUE,"Cash"}</definedName>
    <definedName name="GEN_L_PROTECT.___SAFETY___LABOR__8.8505">#REF!</definedName>
    <definedName name="GEN_L_PROTECTION___SAFETY___MAT_L">#REF!</definedName>
    <definedName name="GenComp">#REF!</definedName>
    <definedName name="GENSCO">#REF!</definedName>
    <definedName name="Genset_Markup">#REF!</definedName>
    <definedName name="GENSUM">#REF!</definedName>
    <definedName name="Geographic_Assumptions">#REF!</definedName>
    <definedName name="geral" hidden="1">{"MG-2002-F1",#N/A,FALSE,"PPU-Telemig";"MG-2002-F2",#N/A,FALSE,"PPU-Telemig";"MG-2002-F3",#N/A,FALSE,"PPU-Telemig";"MG-2002-F4",#N/A,FALSE,"PPU-Telemig";"MG-2003-F1",#N/A,FALSE,"PPU-Telemig";"MG-2004-F1",#N/A,FALSE,"PPU-Telemig"}</definedName>
    <definedName name="geral_1" hidden="1">{"MG-2002-F1",#N/A,FALSE,"PPU-Telemig";"MG-2002-F2",#N/A,FALSE,"PPU-Telemig";"MG-2002-F3",#N/A,FALSE,"PPU-Telemig";"MG-2002-F4",#N/A,FALSE,"PPU-Telemig";"MG-2003-F1",#N/A,FALSE,"PPU-Telemig";"MG-2004-F1",#N/A,FALSE,"PPU-Telemig"}</definedName>
    <definedName name="geral_2" hidden="1">{"MG-2002-F1",#N/A,FALSE,"PPU-Telemig";"MG-2002-F2",#N/A,FALSE,"PPU-Telemig";"MG-2002-F3",#N/A,FALSE,"PPU-Telemig";"MG-2002-F4",#N/A,FALSE,"PPU-Telemig";"MG-2003-F1",#N/A,FALSE,"PPU-Telemig";"MG-2004-F1",#N/A,FALSE,"PPU-Telemig"}</definedName>
    <definedName name="geral_3" hidden="1">{"MG-2002-F1",#N/A,FALSE,"PPU-Telemig";"MG-2002-F2",#N/A,FALSE,"PPU-Telemig";"MG-2002-F3",#N/A,FALSE,"PPU-Telemig";"MG-2002-F4",#N/A,FALSE,"PPU-Telemig";"MG-2003-F1",#N/A,FALSE,"PPU-Telemig";"MG-2004-F1",#N/A,FALSE,"PPU-Telemig"}</definedName>
    <definedName name="geral_4" hidden="1">{"MG-2002-F1",#N/A,FALSE,"PPU-Telemig";"MG-2002-F2",#N/A,FALSE,"PPU-Telemig";"MG-2002-F3",#N/A,FALSE,"PPU-Telemig";"MG-2002-F4",#N/A,FALSE,"PPU-Telemig";"MG-2003-F1",#N/A,FALSE,"PPU-Telemig";"MG-2004-F1",#N/A,FALSE,"PPU-Telemig"}</definedName>
    <definedName name="gesaa" hidden="1">{"NOPCAPEVA",#N/A,FALSE,"Nopat";"FCFCSTAR",#N/A,FALSE,"FCFVAL";"EVAVL",#N/A,FALSE,"EVAVAL";"LEASE",#N/A,FALSE,"OpLease"}</definedName>
    <definedName name="Gesellschaft">"imbau"</definedName>
    <definedName name="Gesellschafter">#REF!</definedName>
    <definedName name="gf" hidden="1">{"incomemth",#N/A,TRUE,"forecast00";"incomepercentmth",#N/A,TRUE,"forecast00";"balancemth",#N/A,TRUE,"forecast00";"cashmth",#N/A,TRUE,"forecast00";"covenantmth",#N/A,TRUE,"forecast00"}</definedName>
    <definedName name="gfadds" hidden="1">#REF!</definedName>
    <definedName name="gfae" hidden="1">{"NOPCAPEVA",#N/A,FALSE,"Nopat";"FCFCSTAR",#N/A,FALSE,"FCFVAL";"EVAVL",#N/A,FALSE,"EVAVAL";"LEASE",#N/A,FALSE,"OpLease"}</definedName>
    <definedName name="gfdagd" hidden="1">#REF!</definedName>
    <definedName name="gfdf" hidden="1">#REF!</definedName>
    <definedName name="gfdgfdg" hidden="1">{#N/A,#N/A,FALSE,"SumD";#N/A,#N/A,FALSE,"ElecD";#N/A,#N/A,FALSE,"MechD";#N/A,#N/A,FALSE,"GeotD";#N/A,#N/A,FALSE,"PrcsD";#N/A,#N/A,FALSE,"TunnD";#N/A,#N/A,FALSE,"CivlD";#N/A,#N/A,FALSE,"NtwkD";#N/A,#N/A,FALSE,"EstgD";#N/A,#N/A,FALSE,"PEngD"}</definedName>
    <definedName name="gfdzaad" hidden="1">#REF!</definedName>
    <definedName name="gfgfgfgfg" hidden="1">{#N/A,#N/A,FALSE,"SumD";#N/A,#N/A,FALSE,"ElecD";#N/A,#N/A,FALSE,"MechD";#N/A,#N/A,FALSE,"GeotD";#N/A,#N/A,FALSE,"PrcsD";#N/A,#N/A,FALSE,"TunnD";#N/A,#N/A,FALSE,"CivlD";#N/A,#N/A,FALSE,"NtwkD";#N/A,#N/A,FALSE,"EstgD";#N/A,#N/A,FALSE,"PEngD"}</definedName>
    <definedName name="gfgfgfgss" hidden="1">{#N/A,#N/A,FALSE,"SumG";#N/A,#N/A,FALSE,"ElecG";#N/A,#N/A,FALSE,"MechG";#N/A,#N/A,FALSE,"GeotG";#N/A,#N/A,FALSE,"PrcsG";#N/A,#N/A,FALSE,"TunnG";#N/A,#N/A,FALSE,"CivlG";#N/A,#N/A,FALSE,"NtwkG";#N/A,#N/A,FALSE,"EstgG";#N/A,#N/A,FALSE,"PEngG"}</definedName>
    <definedName name="gfie" hidden="1">{"bs",#N/A,FALSE,"SCF"}</definedName>
    <definedName name="gfs" hidden="1">{"NOPCAPEVA",#N/A,FALSE,"Nopat";"FCFCSTAR",#N/A,FALSE,"FCFVAL";"EVAVL",#N/A,FALSE,"EVAVAL";"LEASE",#N/A,FALSE,"OpLease"}</definedName>
    <definedName name="gg" hidden="1">#REF!</definedName>
    <definedName name="ggg" hidden="1">#REF!</definedName>
    <definedName name="ggge" hidden="1">#REF!</definedName>
    <definedName name="gggg" hidden="1">{#N/A,#N/A,FALSE,"SumD";#N/A,#N/A,FALSE,"ElecD";#N/A,#N/A,FALSE,"MechD";#N/A,#N/A,FALSE,"GeotD";#N/A,#N/A,FALSE,"PrcsD";#N/A,#N/A,FALSE,"TunnD";#N/A,#N/A,FALSE,"CivlD";#N/A,#N/A,FALSE,"NtwkD";#N/A,#N/A,FALSE,"EstgD";#N/A,#N/A,FALSE,"PEngD"}</definedName>
    <definedName name="gh">#REF!</definedName>
    <definedName name="gha" hidden="1">{"NOPCAPEVA",#N/A,FALSE,"Nopat";"FCFCSTAR",#N/A,FALSE,"FCFVAL";"EVAVL",#N/A,FALSE,"EVAVAL";"LEASE",#N/A,FALSE,"OpLease"}</definedName>
    <definedName name="ghggg" hidden="1">{#N/A,#N/A,FALSE,"SumG";#N/A,#N/A,FALSE,"ElecG";#N/A,#N/A,FALSE,"MechG";#N/A,#N/A,FALSE,"GeotG";#N/A,#N/A,FALSE,"PrcsG";#N/A,#N/A,FALSE,"TunnG";#N/A,#N/A,FALSE,"CivlG";#N/A,#N/A,FALSE,"NtwkG";#N/A,#N/A,FALSE,"EstgG";#N/A,#N/A,FALSE,"PEngG"}</definedName>
    <definedName name="ghghg">#REF!</definedName>
    <definedName name="GIR" hidden="1">{"Monthly6Q",#N/A,FALSE,"0614ESL"}</definedName>
    <definedName name="GIS0.6">#REF!</definedName>
    <definedName name="GISF0.5">#REF!</definedName>
    <definedName name="GISF0.6">#REF!</definedName>
    <definedName name="GISF1.0">#REF!</definedName>
    <definedName name="GISL0.5">#REF!</definedName>
    <definedName name="GISL0.6">#REF!</definedName>
    <definedName name="GISL1.0">#REF!</definedName>
    <definedName name="gkakjhk" hidden="1">{"Monthly6Q",#N/A,FALSE,"0614ESL"}</definedName>
    <definedName name="GKRJ" hidden="1">{"Monthly6Q",#N/A,FALSE,"0614ESL"}</definedName>
    <definedName name="GL_CB">#REF!</definedName>
    <definedName name="GL_CB_28">#REF!</definedName>
    <definedName name="GL_M">#REF!</definedName>
    <definedName name="GL_M_28">#REF!</definedName>
    <definedName name="GL1_Adjustable_CF_Table">#REF!</definedName>
    <definedName name="GL1_Adjustable_CF_Table_Headers">#REF!</definedName>
    <definedName name="GLCARBON">#REF!</definedName>
    <definedName name="glej" hidden="1">{"Monthly6Q",#N/A,FALSE,"0614ESL"}</definedName>
    <definedName name="GLGAS">#REF!</definedName>
    <definedName name="GLGroupsDetail">#REF!</definedName>
    <definedName name="GLGroupsHighLevel">#REF!</definedName>
    <definedName name="gll" hidden="1">{"Monthly6Q",#N/A,FALSE,"0614ESL"}</definedName>
    <definedName name="GLNITROGEN">#REF!</definedName>
    <definedName name="GlobalSettings">#REF!</definedName>
    <definedName name="Glossary">#REF!</definedName>
    <definedName name="GLSEWERAGE">#REF!</definedName>
    <definedName name="GM">#REF!</definedName>
    <definedName name="gnf" hidden="1">{"Monthly6Q",#N/A,FALSE,"0614ESL"}</definedName>
    <definedName name="gns"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GO">#REF!</definedName>
    <definedName name="GO1_">#REF!</definedName>
    <definedName name="GO11_">#REF!</definedName>
    <definedName name="GO2_">#REF!</definedName>
    <definedName name="GOA">#REF!</definedName>
    <definedName name="goaej" hidden="1">{"Monthly6Q",#N/A,FALSE,"0614ESL"}</definedName>
    <definedName name="GOB">#REF!</definedName>
    <definedName name="GoBack">#REF!</definedName>
    <definedName name="gojr" hidden="1">{"Monthly6Q",#N/A,FALSE,"0614ESL"}</definedName>
    <definedName name="GOO">#REF!</definedName>
    <definedName name="GOODWILL">#REF!</definedName>
    <definedName name="GOOO">#REF!</definedName>
    <definedName name="GOR" hidden="1">{"Monthly6Q",#N/A,FALSE,"0614ESL"}</definedName>
    <definedName name="GORDON_PIATT">#REF!</definedName>
    <definedName name="GOVERNAIR">#REF!</definedName>
    <definedName name="GP_Q1">OFFSET(INDIRECT(#REF!),0,0,#REF!,#REF!)</definedName>
    <definedName name="GP_Q2">OFFSET(INDIRECT(#REF!),0,0,#REF!,#REF!)</definedName>
    <definedName name="GP_Q3">OFFSET(INDIRECT(#REF!),0,0,#REF!,#REF!)</definedName>
    <definedName name="GP_Q4">OFFSET(INDIRECT(#REF!),0,0,#REF!,#REF!)</definedName>
    <definedName name="GP_YTD">OFFSET(INDIRECT(#REF!),0,0,#REF!,#REF!)</definedName>
    <definedName name="gr" hidden="1">{"Monthly6Q",#N/A,FALSE,"0614ESL"}</definedName>
    <definedName name="Gr_10">#REF!</definedName>
    <definedName name="Gr_11">#REF!</definedName>
    <definedName name="Gr_12">#REF!</definedName>
    <definedName name="Gr_17">"#REF!"</definedName>
    <definedName name="Gr_24">#REF!</definedName>
    <definedName name="Gr_25">#REF!</definedName>
    <definedName name="Gr_26">#REF!</definedName>
    <definedName name="Gr_28">#REF!</definedName>
    <definedName name="Gr_29">#REF!</definedName>
    <definedName name="Gr_3">"#REF!"</definedName>
    <definedName name="Gr_4">"#REF!"</definedName>
    <definedName name="Gr_6">"#REF!"</definedName>
    <definedName name="Gr_9">"#REF!"</definedName>
    <definedName name="gr_end">OFFSET(#REF!,MATCH("Gross Revenue Total",#REF!, 0),1)</definedName>
    <definedName name="gr_end4">OFFSET(#REF!,MATCH("Gross Revenue Total",#REF!, 0),1)</definedName>
    <definedName name="gr_start">OFFSET(#REF!,MATCH("Gross Revenue",#REF!, 0),1)</definedName>
    <definedName name="gr_start4">OFFSET(#REF!,MATCH("Gross Revenue",#REF!, 0),1)</definedName>
    <definedName name="grab" hidden="1">#REF!</definedName>
    <definedName name="GRAINGER">#REF!</definedName>
    <definedName name="Graph" hidden="1">{"'1-TheatreBkgs'!$A$1:$L$102"}</definedName>
    <definedName name="Graph_1" hidden="1">{"'1-TheatreBkgs'!$A$1:$L$102"}</definedName>
    <definedName name="Graph_2" hidden="1">{"'1-TheatreBkgs'!$A$1:$L$102"}</definedName>
    <definedName name="Graph_3" hidden="1">{"'1-TheatreBkgs'!$A$1:$L$102"}</definedName>
    <definedName name="Graph_4" hidden="1">{"'1-TheatreBkgs'!$A$1:$L$102"}</definedName>
    <definedName name="GRAPH_RESULTS">#REF!</definedName>
    <definedName name="GRAPH_Total_Contract_Value">#REF!</definedName>
    <definedName name="Graph1In">#N/A</definedName>
    <definedName name="Graph1Net">#N/A</definedName>
    <definedName name="Graph1Out">#N/A</definedName>
    <definedName name="Graph2In">#N/A</definedName>
    <definedName name="Graph2Net">#N/A</definedName>
    <definedName name="Graph2Out">#N/A</definedName>
    <definedName name="Graph3In">#N/A</definedName>
    <definedName name="Graph3Net">#N/A</definedName>
    <definedName name="Graph3Out">#N/A</definedName>
    <definedName name="Graph4In">#N/A</definedName>
    <definedName name="Graph4Net">#N/A</definedName>
    <definedName name="Graph4Out">#N/A</definedName>
    <definedName name="graphb" hidden="1">#REF!</definedName>
    <definedName name="grd" hidden="1">{"AnnInc",#N/A,TRUE,"Inc";"QtrInc1",#N/A,TRUE,"Inc";"Balance",#N/A,TRUE,"Bal";"Cflow",#N/A,TRUE,"Cash"}</definedName>
    <definedName name="grds">#REF!</definedName>
    <definedName name="greaedfd" hidden="1">{"AnnInc",#N/A,TRUE,"Inc";"QtrInc1",#N/A,TRUE,"Inc";"Balance",#N/A,TRUE,"Bal";"Cflow",#N/A,TRUE,"Cash"}</definedName>
    <definedName name="grease">#REF!</definedName>
    <definedName name="grease_trap">#REF!</definedName>
    <definedName name="grease_traps">#REF!</definedName>
    <definedName name="gred">#REF!</definedName>
    <definedName name="gree" hidden="1">{"Monthly6Q",#N/A,FALSE,"0614ESL"}</definedName>
    <definedName name="Green">#REF!</definedName>
    <definedName name="GREENHECK">#REF!</definedName>
    <definedName name="GreetingsLookup">#N/A</definedName>
    <definedName name="GreetingsTotal">#N/A</definedName>
    <definedName name="grend1">#N/A</definedName>
    <definedName name="grgfgfgfgf">#REF!</definedName>
    <definedName name="grgr" hidden="1">#REF!</definedName>
    <definedName name="GRHORGRANGE">#REF!</definedName>
    <definedName name="GRHORGRANGE2">#REF!</definedName>
    <definedName name="GRHORGRANGE3">#REF!</definedName>
    <definedName name="Gross">#REF!</definedName>
    <definedName name="Gross_Adds_and_Replacements_with_Variance__servers">#REF!</definedName>
    <definedName name="GrossNetFlag">#REF!</definedName>
    <definedName name="GROUP">#REF!</definedName>
    <definedName name="GRPMUDORANGE">#REF!</definedName>
    <definedName name="GRPMUDORANGE2">#REF!</definedName>
    <definedName name="GRPORGRANGE">#REF!</definedName>
    <definedName name="GRPORGRANGE2">#REF!</definedName>
    <definedName name="grr">#REF!</definedName>
    <definedName name="grr_10">#REF!</definedName>
    <definedName name="grr_11">#REF!</definedName>
    <definedName name="grr_12">#REF!</definedName>
    <definedName name="grr_17">"#REF!"</definedName>
    <definedName name="grr_24">#REF!</definedName>
    <definedName name="grr_25">#REF!</definedName>
    <definedName name="grr_26">#REF!</definedName>
    <definedName name="grr_28">#REF!</definedName>
    <definedName name="grr_29">#REF!</definedName>
    <definedName name="grr_3">"#REF!"</definedName>
    <definedName name="grr_4">"#REF!"</definedName>
    <definedName name="grr_6">"#REF!"</definedName>
    <definedName name="grr_9">"#REF!"</definedName>
    <definedName name="GRSHLRANGE">#REF!</definedName>
    <definedName name="GRSHLRANGE2">#REF!</definedName>
    <definedName name="GRSHLRANGE3">#REF!</definedName>
    <definedName name="GRSIndex">#REF!</definedName>
    <definedName name="GRSLookup">#REF!</definedName>
    <definedName name="GRSResult">#REF!</definedName>
    <definedName name="gsf">#REF!</definedName>
    <definedName name="ｇｓｇｓ">#REF!</definedName>
    <definedName name="GSM_30ms_T">#REF!</definedName>
    <definedName name="GSM_40ms_Tricom">#REF!</definedName>
    <definedName name="gt">#REF!</definedName>
    <definedName name="gukt" hidden="1">{"VISTA_1",#N/A,FALSE,"GRAFO"}</definedName>
    <definedName name="GW">#REF!</definedName>
    <definedName name="GWYUID1">#REF!</definedName>
    <definedName name="GWYUID2">#REF!</definedName>
    <definedName name="gye" hidden="1">{"AnnInc",#N/A,TRUE,"Inc";"QtrInc1",#N/A,TRUE,"Inc";"Balance",#N/A,TRUE,"Bal";"Cflow",#N/A,TRUE,"Cash"}</definedName>
    <definedName name="ｇふｙｆ">[0]!ｇふｙｆ</definedName>
    <definedName name="G終了">#REF!</definedName>
    <definedName name="h" hidden="1">#REF!</definedName>
    <definedName name="h.1">#REF!</definedName>
    <definedName name="H_1" hidden="1">{"Summary Presentation OH",#N/A,FALSE,"Oheads"}</definedName>
    <definedName name="H_2" hidden="1">{"Summary Presentation OH",#N/A,FALSE,"Oheads"}</definedName>
    <definedName name="H_3" hidden="1">{"Summary Presentation OH",#N/A,FALSE,"Oheads"}</definedName>
    <definedName name="H_4" hidden="1">{"Summary Presentation OH",#N/A,FALSE,"Oheads"}</definedName>
    <definedName name="H14制度改定">#REF!</definedName>
    <definedName name="HAAKON">#REF!</definedName>
    <definedName name="HalfCY1">#REF!</definedName>
    <definedName name="HalfCY1Desc">#REF!</definedName>
    <definedName name="HalfCY2">#REF!</definedName>
    <definedName name="HalfCY2Desc">#REF!</definedName>
    <definedName name="HalfRack_CP">#REF!</definedName>
    <definedName name="HalfRack_ISP">#REF!</definedName>
    <definedName name="HalfYear1">#REF!</definedName>
    <definedName name="HalfYear2">#REF!</definedName>
    <definedName name="HalfYr1">#REF!</definedName>
    <definedName name="HalfYr2">#REF!</definedName>
    <definedName name="hammer">#REF!</definedName>
    <definedName name="HardwareMS">#REF!,#REF!,#REF!,#REF!,#REF!,#REF!</definedName>
    <definedName name="Hardy">#REF!</definedName>
    <definedName name="HARRINGTON_CO">#REF!</definedName>
    <definedName name="haruko">#REF!</definedName>
    <definedName name="hb">#REF!</definedName>
    <definedName name="HC">#REF!</definedName>
    <definedName name="HC_MONTH">#REF!</definedName>
    <definedName name="HC_YEAR">#REF!</definedName>
    <definedName name="hdee" hidden="1">{"AnnInc",#N/A,TRUE,"Inc";"QtrInc1",#N/A,TRUE,"Inc";"Balance",#N/A,TRUE,"Bal";"Cflow",#N/A,TRUE,"Cash"}</definedName>
    <definedName name="hdsvdanvdv">#REF!</definedName>
    <definedName name="HDWE">#REF!</definedName>
    <definedName name="HE">#REF!</definedName>
    <definedName name="HE_12">#REF!</definedName>
    <definedName name="HE_17">"#REF!"</definedName>
    <definedName name="HE_28">#REF!</definedName>
    <definedName name="HE_4">"#REF!"</definedName>
    <definedName name="HE_6">"#REF!"</definedName>
    <definedName name="HE_9">"#REF!"</definedName>
    <definedName name="hea" hidden="1">{"NOPCAPEVA",#N/A,FALSE,"Nopat";"FCFCSTAR",#N/A,FALSE,"FCFVAL";"EVAVL",#N/A,FALSE,"EVAVAL";"LEASE",#N/A,FALSE,"OpLease"}</definedName>
    <definedName name="head1">#REF!</definedName>
    <definedName name="Header1" hidden="1">IF(COUNTA(#REF!)=0,0,INDEX(#REF!,MATCH(ROW(#REF!),#REF!,TRUE)))+1</definedName>
    <definedName name="Header2" hidden="1">[0]!Header1-1 &amp; "." &amp; MAX(1,COUNTA(INDEX(#REF!,MATCH([0]!Header1-1,#REF!,FALSE)):#REF!))</definedName>
    <definedName name="HEADER3">#REF!</definedName>
    <definedName name="Heading_mrr">#REF!</definedName>
    <definedName name="Heading_setup">#REF!</definedName>
    <definedName name="Headings">#REF!</definedName>
    <definedName name="Heat_Exchanger">#REF!</definedName>
    <definedName name="HEAT_EXCHANGERS">#REF!</definedName>
    <definedName name="Heat_Pumps">#REF!</definedName>
    <definedName name="Heat_Trace_Tape">#REF!</definedName>
    <definedName name="heattape">#REF!</definedName>
    <definedName name="heattrace">#REF!</definedName>
    <definedName name="help">#REF!</definedName>
    <definedName name="HELP_12">#REF!</definedName>
    <definedName name="HELP_17">"#REF!"</definedName>
    <definedName name="HELP_28">#REF!</definedName>
    <definedName name="HELP_4">"#REF!"</definedName>
    <definedName name="HELP_6">"#REF!"</definedName>
    <definedName name="HELP_9">"#REF!"</definedName>
    <definedName name="hepa">#REF!</definedName>
    <definedName name="her" hidden="1">{"Monthly6Q",#N/A,FALSE,"0614ESL"}</definedName>
    <definedName name="hes" hidden="1">{"NOPCAPEVA",#N/A,FALSE,"Nopat";"FCFCSTAR",#N/A,FALSE,"FCFVAL";"EVAVL",#N/A,FALSE,"EVAVAL";"LEASE",#N/A,FALSE,"OpLease"}</definedName>
    <definedName name="hfdgsfz" hidden="1">#REF!</definedName>
    <definedName name="hfea" hidden="1">{"NOPCAPEVA",#N/A,FALSE,"Nopat";"FCFCSTAR",#N/A,FALSE,"FCFVAL";"EVAVL",#N/A,FALSE,"EVAVAL";"LEASE",#N/A,FALSE,"OpLease"}</definedName>
    <definedName name="hga" hidden="1">{"NOPCAPEVA",#N/A,FALSE,"Nopat";"FCFCSTAR",#N/A,FALSE,"FCFVAL";"EVAVL",#N/A,FALSE,"EVAVAL";"LEASE",#N/A,FALSE,"OpLease"}</definedName>
    <definedName name="hgfs" hidden="1">{"NOPCAPEVA",#N/A,FALSE,"Nopat";"FCFCSTAR",#N/A,FALSE,"FCFVAL";"EVAVL",#N/A,FALSE,"EVAVAL";"LEASE",#N/A,FALSE,"OpLease"}</definedName>
    <definedName name="ｈｇｋ" hidden="1">{"'Monthly'!$C$4:$U$31"}</definedName>
    <definedName name="hgpm">#REF!</definedName>
    <definedName name="hgr" hidden="1">{"NOPCAPEVA",#N/A,FALSE,"Nopat";"FCFCSTAR",#N/A,FALSE,"FCFVAL";"EVAVL",#N/A,FALSE,"EVAVAL";"LEASE",#N/A,FALSE,"OpLease"}</definedName>
    <definedName name="hgre" hidden="1">{"AnnInc",#N/A,TRUE,"Inc";"QtrInc1",#N/A,TRUE,"Inc";"Balance",#N/A,TRUE,"Bal";"Cflow",#N/A,TRUE,"Cash"}</definedName>
    <definedName name="hh" hidden="1">#REF!</definedName>
    <definedName name="hhh" hidden="1">#REF!</definedName>
    <definedName name="hhhh" hidden="1">#REF!</definedName>
    <definedName name="hhhhhh" hidden="1">#REF!</definedName>
    <definedName name="HIJu">#REF!</definedName>
    <definedName name="HIKU">"△0 "</definedName>
    <definedName name="HINEA_R.W.">#REF!</definedName>
    <definedName name="HINICHI">#REF!</definedName>
    <definedName name="hiulj" hidden="1">{"EVA",#N/A,FALSE,"EVA";"WACC",#N/A,FALSE,"WACC"}</definedName>
    <definedName name="hjajhj" hidden="1">{"Monthly6Q",#N/A,FALSE,"0614ESL"}</definedName>
    <definedName name="hjtsf" hidden="1">{"NOPCAPEVA",#N/A,FALSE,"Nopat";"FCFCSTAR",#N/A,FALSE,"FCFVAL";"EVAVL",#N/A,FALSE,"EVAVAL";"LEASE",#N/A,FALSE,"OpLease"}</definedName>
    <definedName name="hlgl200">#REF!</definedName>
    <definedName name="hn.Delete015" hidden="1">#REF!,#REF!,#REF!,#REF!,#REF!</definedName>
    <definedName name="hn.ModelVersion" hidden="1">1</definedName>
    <definedName name="hn.NoUpload" hidden="1">0</definedName>
    <definedName name="hngdh" hidden="1">{"NOPCAPEVA",#N/A,FALSE,"Nopat";"FCFCSTAR",#N/A,FALSE,"FCFVAL";"EVAVL",#N/A,FALSE,"EVAVAL";"LEASE",#N/A,FALSE,"OpLease"}</definedName>
    <definedName name="hod" hidden="1">{#N/A,#N/A,FALSE,"TS";#N/A,#N/A,FALSE,"Combo";#N/A,#N/A,FALSE,"FAIR";#N/A,#N/A,FALSE,"RBC";#N/A,#N/A,FALSE,"xxxx";#N/A,#N/A,FALSE,"A_D";#N/A,#N/A,FALSE,"WACC";#N/A,#N/A,FALSE,"DCF";#N/A,#N/A,FALSE,"LBO";#N/A,#N/A,FALSE,"AcqMults";#N/A,#N/A,FALSE,"CompMults"}</definedName>
    <definedName name="HOFFMAN">#REF!</definedName>
    <definedName name="hohlbein">#REF!</definedName>
    <definedName name="HOIST___TEMP_ELEV_RECOVERY">#REF!</definedName>
    <definedName name="home">#REF!</definedName>
    <definedName name="Home_Ofc_OT">#REF!</definedName>
    <definedName name="Home_Ofc_ST" localSheetId="14">[0]!Home_Ofc</definedName>
    <definedName name="Home_Ofc_ST" localSheetId="13">[0]!Home_Ofc</definedName>
    <definedName name="Home_Ofc_ST" localSheetId="12">[0]!Home_Ofc</definedName>
    <definedName name="Home_Ofc_ST" localSheetId="11">[0]!Home_Ofc</definedName>
    <definedName name="Home_Ofc_ST">[0]!Home_Ofc</definedName>
    <definedName name="HOMFE" hidden="1">{#N/A,#N/A,FALSE,"Assessment";#N/A,#N/A,FALSE,"Staffing";#N/A,#N/A,FALSE,"Hires";#N/A,#N/A,FALSE,"Assumptions"}</definedName>
    <definedName name="HONORER">#REF!</definedName>
    <definedName name="Hose_Bib___Wall_Hydrant">#REF!</definedName>
    <definedName name="hosebib">#REF!</definedName>
    <definedName name="hoskins">#REF!</definedName>
    <definedName name="HOSKINS_CO">#REF!</definedName>
    <definedName name="Hotel">#REF!</definedName>
    <definedName name="Hotel_local">#REF!</definedName>
    <definedName name="hours">#REF!</definedName>
    <definedName name="HOURS_A">#REF!</definedName>
    <definedName name="HOURS_C">#REF!</definedName>
    <definedName name="houy" hidden="1">{#N/A,#N/A,FALSE,"AD_Purchase";#N/A,#N/A,FALSE,"Credit";#N/A,#N/A,FALSE,"PF Acquisition";#N/A,#N/A,FALSE,"PF Offering"}</definedName>
    <definedName name="hp">#REF!</definedName>
    <definedName name="hrd" hidden="1">{"NOPCAPEVA",#N/A,FALSE,"Nopat";"FCFCSTAR",#N/A,FALSE,"FCFVAL";"EVAVL",#N/A,FALSE,"EVAVAL";"LEASE",#N/A,FALSE,"OpLease"}</definedName>
    <definedName name="hrea" hidden="1">{"NOPCAPEVA",#N/A,FALSE,"Nopat";"FCFCSTAR",#N/A,FALSE,"FCFVAL";"EVAVL",#N/A,FALSE,"EVAVAL";"LEASE",#N/A,FALSE,"OpLease"}</definedName>
    <definedName name="hrs">#REF!</definedName>
    <definedName name="hrs_per_unit">#REF!</definedName>
    <definedName name="hsr" hidden="1">{"Monthly6Q",#N/A,FALSE,"0614ESL"}</definedName>
    <definedName name="ht">#REF!</definedName>
    <definedName name="htd" hidden="1">{"NOPCAPEVA",#N/A,FALSE,"Nopat";"FCFCSTAR",#N/A,FALSE,"FCFVAL";"EVAVL",#N/A,FALSE,"EVAVAL";"LEASE",#N/A,FALSE,"OpLease"}</definedName>
    <definedName name="HTML_CodePage" hidden="1">932</definedName>
    <definedName name="HTML_Con_1" hidden="1">{"'Monthly'!$C$4:$U$31"}</definedName>
    <definedName name="HTML_Control" hidden="1">{"'ハンドブック１-(2)'!$A$44:$L$50"}</definedName>
    <definedName name="HTML_Control_1" hidden="1">{"'1-TheatreBkgs'!$A$1:$L$102"}</definedName>
    <definedName name="HTML_Control_2" hidden="1">{"'1-TheatreBkgs'!$A$1:$L$102"}</definedName>
    <definedName name="HTML_Control_3" hidden="1">{"'1-TheatreBkgs'!$A$1:$L$102"}</definedName>
    <definedName name="HTML_Control_4" hidden="1">{"'1-TheatreBkgs'!$A$1:$L$102"}</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"A:\setsubi.htm"</definedName>
    <definedName name="HTML_PathFileMac" hidden="1">"Macintosh HD:HomePageStuff:New_Home_Page:datafile:ctryprem.html"</definedName>
    <definedName name="HTML_PathTemplate" hidden="1">"C:\My Documents\untitled.htm"</definedName>
    <definedName name="HTML_Title" hidden="1">""</definedName>
    <definedName name="HTML1_1" hidden="1">"[H8.11案.xls]総括表!$B$17:$AS$30"</definedName>
    <definedName name="HTML1_10" hidden="1">""</definedName>
    <definedName name="HTML1_11" hidden="1">1</definedName>
    <definedName name="HTML1_12" hidden="1">"\\Shimizu\guest\test2.htm"</definedName>
    <definedName name="HTML1_2" hidden="1">1</definedName>
    <definedName name="HTML1_3" hidden="1">"H8"</definedName>
    <definedName name="HTML1_4" hidden="1">"総括表"</definedName>
    <definedName name="HTML1_5" hidden="1">""</definedName>
    <definedName name="HTML1_6" hidden="1">-4146</definedName>
    <definedName name="HTML1_7" hidden="1">-4146</definedName>
    <definedName name="HTML1_8" hidden="1">"97/01/06"</definedName>
    <definedName name="HTML1_9" hidden="1">"情報システム本部 企画部"</definedName>
    <definedName name="HTMLCount" hidden="1">1</definedName>
    <definedName name="htr" hidden="1">{"NOPCAPEVA",#N/A,FALSE,"Nopat";"FCFCSTAR",#N/A,FALSE,"FCFVAL";"EVAVL",#N/A,FALSE,"EVAVAL";"LEASE",#N/A,FALSE,"OpLease"}</definedName>
    <definedName name="HTRUTRIJ" hidden="1">{"Monthly6Q",#N/A,FALSE,"0614ESL"}</definedName>
    <definedName name="htsaz" hidden="1">{#VALUE!,#N/A,FALSE,0}</definedName>
    <definedName name="htyrd">#REF!</definedName>
    <definedName name="huh">#REF!</definedName>
    <definedName name="hum">#REF!</definedName>
    <definedName name="humid">#REF!</definedName>
    <definedName name="humidifier">#REF!</definedName>
    <definedName name="humidifiers">#REF!</definedName>
    <definedName name="huy" hidden="1">{"'Sheet1'!$L$16"}</definedName>
    <definedName name="HVAC">#REF!</definedName>
    <definedName name="hy">#REF!</definedName>
    <definedName name="hydrant">#REF!</definedName>
    <definedName name="hyrt" hidden="1">{"NOPCAPEVA",#N/A,FALSE,"Nopat";"FCFCSTAR",#N/A,FALSE,"FCFVAL";"EVAVL",#N/A,FALSE,"EVAVAL";"LEASE",#N/A,FALSE,"OpLease"}</definedName>
    <definedName name="hyt">#REF!</definedName>
    <definedName name="hytes" hidden="1">{"NOPCAPEVA",#N/A,FALSE,"Nopat";"FCFCSTAR",#N/A,FALSE,"FCFVAL";"EVAVL",#N/A,FALSE,"EVAVAL";"LEASE",#N/A,FALSE,"OpLease"}</definedName>
    <definedName name="ｉ">#REF!</definedName>
    <definedName name="ia">#REF!</definedName>
    <definedName name="iac">#REF!</definedName>
    <definedName name="IAC_SOUND_TRAPS">#REF!</definedName>
    <definedName name="iag" hidden="1">{"Monthly6Q",#N/A,FALSE,"0614ESL"}</definedName>
    <definedName name="IAHD" hidden="1">{"Monthly6Q",#N/A,FALSE,"0614ESL"}</definedName>
    <definedName name="IBC">#REF!</definedName>
    <definedName name="IC">#REF!</definedName>
    <definedName name="IDFL" hidden="1">{"Monthly6Q",#N/A,FALSE,"0614ESL"}</definedName>
    <definedName name="IDR_to_USD">#REF!</definedName>
    <definedName name="ieal" hidden="1">{"Monthly6Q",#N/A,FALSE,"0614ESL"}</definedName>
    <definedName name="iealijf" hidden="1">{"Monthly6Q",#N/A,FALSE,"0614ESL"}</definedName>
    <definedName name="ieil" hidden="1">{"Monthly6Q",#N/A,FALSE,"0614ESL"}</definedName>
    <definedName name="ielaj" hidden="1">{"Monthly6Q",#N/A,FALSE,"0614ESL"}</definedName>
    <definedName name="ielz" hidden="1">{"Monthly6Q",#N/A,FALSE,"0614ESL"}</definedName>
    <definedName name="ielzI" hidden="1">{"Monthly6Q",#N/A,FALSE,"0614ESL"}</definedName>
    <definedName name="IEOJ" hidden="1">{"Monthly6Q",#N/A,FALSE,"0614ESL"}</definedName>
    <definedName name="ii">#REF!</definedName>
    <definedName name="ijijkj" hidden="1">{"Monthly6Q",#N/A,FALSE,"0614ESL"}</definedName>
    <definedName name="ikghjf" hidden="1">{"NOPCAPEVA",#N/A,FALSE,"Nopat";"FCFCSTAR",#N/A,FALSE,"FCFVAL";"EVAVL",#N/A,FALSE,"EVAVAL";"LEASE",#N/A,FALSE,"OpLease"}</definedName>
    <definedName name="ikut" hidden="1">{"NOPCAPEVA",#N/A,FALSE,"Nopat";"FCFCSTAR",#N/A,FALSE,"FCFVAL";"EVAVL",#N/A,FALSE,"EVAVAL";"LEASE",#N/A,FALSE,"OpLease"}</definedName>
    <definedName name="ILA">#REF!</definedName>
    <definedName name="ILADN">#REF!</definedName>
    <definedName name="ILF_Factor">#REF!</definedName>
    <definedName name="ILFTerms">#REF!</definedName>
    <definedName name="ILG">#REF!</definedName>
    <definedName name="iljl" hidden="1">{"Monthly6Q",#N/A,FALSE,"0614ESL"}</definedName>
    <definedName name="IMMATUREPLANTATION">#REF!</definedName>
    <definedName name="Impmessage">#REF!</definedName>
    <definedName name="Import_Licence">#REF!</definedName>
    <definedName name="INDEECO">#REF!</definedName>
    <definedName name="Index">#REF!</definedName>
    <definedName name="Index1110a">#REF!</definedName>
    <definedName name="Index1111">#REF!</definedName>
    <definedName name="Index1111a">#REF!</definedName>
    <definedName name="Index1112">#REF!</definedName>
    <definedName name="Index1112a">#REF!</definedName>
    <definedName name="Index1270">#REF!</definedName>
    <definedName name="Index1271">#REF!</definedName>
    <definedName name="Index1272">#REF!</definedName>
    <definedName name="Index1281">#REF!</definedName>
    <definedName name="Index1400">#REF!</definedName>
    <definedName name="Index1401">#REF!</definedName>
    <definedName name="Index1402">#REF!</definedName>
    <definedName name="Index2065">#REF!</definedName>
    <definedName name="Index2090">#REF!</definedName>
    <definedName name="Index2300">#REF!</definedName>
    <definedName name="Index2310">#REF!</definedName>
    <definedName name="Index2310a">#REF!</definedName>
    <definedName name="Index2620">#REF!</definedName>
    <definedName name="Index5000">#REF!</definedName>
    <definedName name="Index5010">#REF!</definedName>
    <definedName name="Index5020">#REF!</definedName>
    <definedName name="Index5030">#REF!</definedName>
    <definedName name="Index5040">#REF!</definedName>
    <definedName name="Index5050">#REF!</definedName>
    <definedName name="Index5060">#REF!</definedName>
    <definedName name="Index5070">#REF!</definedName>
    <definedName name="Index5080">#REF!</definedName>
    <definedName name="Index5090">#REF!</definedName>
    <definedName name="Index5100">#REF!</definedName>
    <definedName name="Index5110">#REF!</definedName>
    <definedName name="Index5120">#REF!</definedName>
    <definedName name="Index5130">#REF!</definedName>
    <definedName name="Index5240">#REF!</definedName>
    <definedName name="Index5242">#REF!</definedName>
    <definedName name="Index5314">#REF!</definedName>
    <definedName name="Index5320">#REF!</definedName>
    <definedName name="Index5330">#REF!</definedName>
    <definedName name="Index5340">#REF!</definedName>
    <definedName name="Index5450">#REF!</definedName>
    <definedName name="Index6120">#REF!</definedName>
    <definedName name="Index7010">#REF!</definedName>
    <definedName name="Index7020">#REF!</definedName>
    <definedName name="Index7030">#REF!</definedName>
    <definedName name="Index7040">#REF!</definedName>
    <definedName name="Index7050">#REF!</definedName>
    <definedName name="IndexA0020">#REF!</definedName>
    <definedName name="IndexA1000">#REF!</definedName>
    <definedName name="IndexA2000">#REF!</definedName>
    <definedName name="IndexA5000">#REF!</definedName>
    <definedName name="IndexAccPol">#REF!</definedName>
    <definedName name="IndexAudit">#REF!</definedName>
    <definedName name="IndexComments">#REF!</definedName>
    <definedName name="IndexControl">#REF!</definedName>
    <definedName name="IndexPrev">#REF!</definedName>
    <definedName name="IndexSummary">#REF!</definedName>
    <definedName name="INDIRECT_PCT_LABOR_COST">#REF!,#REF!,#REF!,#REF!,#REF!,#REF!,#REF!</definedName>
    <definedName name="Indirect_Sum">#REF!</definedName>
    <definedName name="INDUK" hidden="1">{#N/A,#N/A,FALSE,"DATA"}</definedName>
    <definedName name="INFO_EXE_SERVER_PATH" hidden="1">"C:\Alchemex60\ALCHEMEX.EXE"</definedName>
    <definedName name="INFO_INSTANCE_ID" hidden="1">"65251"</definedName>
    <definedName name="INFO_INSTANCE_NAME" hidden="1">"TMS Financial Pack by Sites_20130320_10_41_08_4141.xls"</definedName>
    <definedName name="INFO_REPORT_CODE" hidden="1">"SBO-SQL-GL07-2-5"</definedName>
    <definedName name="INFO_REPORT_ID" hidden="1">"4"</definedName>
    <definedName name="INFO_REPORT_NAME" hidden="1">"TMS Financial Pack by Sites"</definedName>
    <definedName name="INFO_RUN_USER" hidden="1">""</definedName>
    <definedName name="INFO_RUN_WORKSTATION" hidden="1">"LIN-CVISSER2"</definedName>
    <definedName name="InfrastructureSW">#REF!,#REF!,#REF!,#REF!,#REF!,#REF!</definedName>
    <definedName name="ingersoll">#REF!</definedName>
    <definedName name="INGERSOLL_RAND">#REF!</definedName>
    <definedName name="INLANDAC">#REF!</definedName>
    <definedName name="INLANDPL">#REF!</definedName>
    <definedName name="InputData">#REF!,#REF!,#REF!,#REF!,#REF!,#REF!,#REF!</definedName>
    <definedName name="INSERT">#REF!</definedName>
    <definedName name="insert_rows_1">#REF!</definedName>
    <definedName name="Inspection_Costs_and_Insurance_In_Country">#REF!</definedName>
    <definedName name="instrefs">#REF!</definedName>
    <definedName name="insulation">#REF!</definedName>
    <definedName name="Insurance">#REF!</definedName>
    <definedName name="INT">#REF!</definedName>
    <definedName name="IntangibleAssets">#REF!</definedName>
    <definedName name="IntangibleFA1110">#REF!</definedName>
    <definedName name="InterCompanyList">#REF!</definedName>
    <definedName name="INTERCONTINENTAL_COMMODITIES">#REF!</definedName>
    <definedName name="INTERCONTINENTAL_COMMODITIES_10">#REF!</definedName>
    <definedName name="INTERCONTINENTAL_COMMODITIES_11">#REF!</definedName>
    <definedName name="INTERCONTINENTAL_COMMODITIES_12">#REF!</definedName>
    <definedName name="INTERCONTINENTAL_COMMODITIES_17">#N/A</definedName>
    <definedName name="INTERCONTINENTAL_COMMODITIES_24">#REF!</definedName>
    <definedName name="INTERCONTINENTAL_COMMODITIES_25">#REF!</definedName>
    <definedName name="INTERCONTINENTAL_COMMODITIES_26">#REF!</definedName>
    <definedName name="INTERCONTINENTAL_COMMODITIES_28">#REF!</definedName>
    <definedName name="INTERCONTINENTAL_COMMODITIES_29">#REF!</definedName>
    <definedName name="INTERCONTINENTAL_COMMODITIES_3">NA()</definedName>
    <definedName name="INTERCONTINENTAL_COMMODITIES_4">#N/A</definedName>
    <definedName name="INTERCONTINENTAL_COMMODITIES_6">#N/A</definedName>
    <definedName name="INTERCONTINENTAL_COMMODITIES_9">#N/A</definedName>
    <definedName name="interdrop1">#REF!</definedName>
    <definedName name="interdrop2">#REF!</definedName>
    <definedName name="Intergroup3000">#REF!</definedName>
    <definedName name="InternalServices">#REF!,#REF!,#REF!</definedName>
    <definedName name="INTERNATIONAL_FAN">#REF!</definedName>
    <definedName name="International_Start">#REF!</definedName>
    <definedName name="INTERNATIONAL_VAPORIZERS">#REF!</definedName>
    <definedName name="INVENTORIES">#REF!</definedName>
    <definedName name="INVESTMENTINSHAREOFSTOCKS">#REF!</definedName>
    <definedName name="InvInAssoc1131">#REF!</definedName>
    <definedName name="io" hidden="1">{"NOPCAPEVA",#N/A,FALSE,"Nopat";"FCFCSTAR",#N/A,FALSE,"FCFVAL";"EVAVL",#N/A,FALSE,"EVAVAL";"LEASE",#N/A,FALSE,"OpLease"}</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OK_VALUE" hidden="1">"IQ_BOOK_VALUE"</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PAYOUT_RATIO" hidden="1">"c3492"</definedName>
    <definedName name="IQ_FFO_SHARE_ACT_OR_EST" hidden="1">"c4446"</definedName>
    <definedName name="IQ_FFO_STDDEV_EST_CIQ" hidden="1">"c4981"</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39991.8147916667</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INC" hidden="1">"IQ_PRETAX_INC"</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1" hidden="1">"IQ_REVENUE_EST_1"</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39545.2669212963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1</definedName>
    <definedName name="IQB_BOOKMARK_LOCATION_0" hidden="1">#REF!</definedName>
    <definedName name="IQRCompaniesH12" hidden="1">#REF!</definedName>
    <definedName name="IQRCompaniesH13" hidden="1">#REF!</definedName>
    <definedName name="IQRCompaniesH14" hidden="1">#REF!</definedName>
    <definedName name="IQRCompaniesH15" hidden="1">#REF!</definedName>
    <definedName name="IQRCompaniesH16" hidden="1">#REF!</definedName>
    <definedName name="IQRCompaniesH17" hidden="1">#REF!</definedName>
    <definedName name="IQRCompaniesH18" hidden="1">#REF!</definedName>
    <definedName name="IQRCompaniesH19" hidden="1">#REF!</definedName>
    <definedName name="IQRCompaniesH20" hidden="1">#REF!</definedName>
    <definedName name="IQRCompaniesH21" hidden="1">#REF!</definedName>
    <definedName name="IQRCompaniesH22" hidden="1">#REF!</definedName>
    <definedName name="IQRCompaniesH23" hidden="1">#REF!</definedName>
    <definedName name="IQRCompaniesH24" hidden="1">#REF!</definedName>
    <definedName name="IQRCompaniesH25" hidden="1">#REF!</definedName>
    <definedName name="IQRCompaniesH26" hidden="1">#REF!</definedName>
    <definedName name="IQRCompaniesH27" hidden="1">#REF!</definedName>
    <definedName name="IQRCompaniesH28" hidden="1">#REF!</definedName>
    <definedName name="IQRCompaniesH29" hidden="1">#REF!</definedName>
    <definedName name="IQRCompaniesH30" hidden="1">#REF!</definedName>
    <definedName name="IQRCompaniesH31" hidden="1">#REF!</definedName>
    <definedName name="IQRCompaniesH33" hidden="1">#REF!</definedName>
    <definedName name="IQRCompaniesH34" hidden="1">#REF!</definedName>
    <definedName name="IQRCompaniesH35" hidden="1">#REF!</definedName>
    <definedName name="IQRCompaniesH36" hidden="1">#REF!</definedName>
    <definedName name="IQRCompaniesH37" hidden="1">#REF!</definedName>
    <definedName name="IQRCompaniesH38" hidden="1">#REF!</definedName>
    <definedName name="IQRCompaniesH39" hidden="1">#REF!</definedName>
    <definedName name="IQRCompaniesH40" hidden="1">#REF!</definedName>
    <definedName name="IQRCompaniesH41" hidden="1">#REF!</definedName>
    <definedName name="IQRCompaniesH43" hidden="1">#REF!</definedName>
    <definedName name="IQRCompaniesH44" hidden="1">#REF!</definedName>
    <definedName name="IQRCompaniesH45" hidden="1">#REF!</definedName>
    <definedName name="IQRCompaniesH46" hidden="1">#REF!</definedName>
    <definedName name="IQRCompaniesH47" hidden="1">#REF!</definedName>
    <definedName name="IQRCompaniesH49" hidden="1">#REF!</definedName>
    <definedName name="IQRCompaniesH50" hidden="1">#REF!</definedName>
    <definedName name="IQRCompaniesH51" hidden="1">#REF!</definedName>
    <definedName name="IQRCompaniesH52" hidden="1">#REF!</definedName>
    <definedName name="IQRCompaniesH53" hidden="1">#REF!</definedName>
    <definedName name="IQRCompaniesH54" hidden="1">#REF!</definedName>
    <definedName name="IQRCompaniesH55" hidden="1">#REF!</definedName>
    <definedName name="IQRCompaniesH56" hidden="1">#REF!</definedName>
    <definedName name="IQRCompaniesH57" hidden="1">#REF!</definedName>
    <definedName name="IQRCompaniesH58" hidden="1">#REF!</definedName>
    <definedName name="IQRCompaniesH59" hidden="1">#REF!</definedName>
    <definedName name="IQRCompaniesH60" hidden="1">#REF!</definedName>
    <definedName name="IQRCompaniesH62" hidden="1">#REF!</definedName>
    <definedName name="IQRCompaniesH63" hidden="1">#REF!</definedName>
    <definedName name="IQRCompaniesH64" hidden="1">#REF!</definedName>
    <definedName name="IQRCompaniesH65" hidden="1">#REF!</definedName>
    <definedName name="IQRCompaniesH67" hidden="1">#REF!</definedName>
    <definedName name="IQRCompaniesH68" hidden="1">#REF!</definedName>
    <definedName name="IQRCompaniesH69" hidden="1">#REF!</definedName>
    <definedName name="IQRCompaniesH72" hidden="1">#REF!</definedName>
    <definedName name="IQRCompaniesN12" hidden="1">#REF!</definedName>
    <definedName name="IQRCompaniesN13" hidden="1">#REF!</definedName>
    <definedName name="IQRCompaniesN14" hidden="1">#REF!</definedName>
    <definedName name="IQRCompaniesN15" hidden="1">#REF!</definedName>
    <definedName name="IQRCompaniesN16" hidden="1">#REF!</definedName>
    <definedName name="IQRCompaniesN17" hidden="1">#REF!</definedName>
    <definedName name="IQRCompaniesN18" hidden="1">#REF!</definedName>
    <definedName name="IQRCompaniesN19" hidden="1">#REF!</definedName>
    <definedName name="IQRCompaniesN20" hidden="1">#REF!</definedName>
    <definedName name="IQRCompaniesN21" hidden="1">#REF!</definedName>
    <definedName name="IQRCompaniesN22" hidden="1">#REF!</definedName>
    <definedName name="IQRCompaniesN23" hidden="1">#REF!</definedName>
    <definedName name="IQRCompaniesN24" hidden="1">#REF!</definedName>
    <definedName name="IQRCompaniesN25" hidden="1">#REF!</definedName>
    <definedName name="IQRCompaniesN26" hidden="1">#REF!</definedName>
    <definedName name="IQRCompaniesN27" hidden="1">#REF!</definedName>
    <definedName name="IQRCompaniesN28" hidden="1">#REF!</definedName>
    <definedName name="IQRCompaniesN29" hidden="1">#REF!</definedName>
    <definedName name="IQRCompaniesN30" hidden="1">#REF!</definedName>
    <definedName name="IQRCompaniesN31" hidden="1">#REF!</definedName>
    <definedName name="IQRCompaniesN33" hidden="1">#REF!</definedName>
    <definedName name="IQRCompaniesN34" hidden="1">#REF!</definedName>
    <definedName name="IQRCompaniesN35" hidden="1">#REF!</definedName>
    <definedName name="IQRCompaniesN36" hidden="1">#REF!</definedName>
    <definedName name="IQRCompaniesN37" hidden="1">#REF!</definedName>
    <definedName name="IQRCompaniesN38" hidden="1">#REF!</definedName>
    <definedName name="IQRCompaniesN39" hidden="1">#REF!</definedName>
    <definedName name="IQRCompaniesN40" hidden="1">#REF!</definedName>
    <definedName name="IQRCompaniesN41" hidden="1">#REF!</definedName>
    <definedName name="IQRCompaniesN43" hidden="1">#REF!</definedName>
    <definedName name="IQRCompaniesN44" hidden="1">#REF!</definedName>
    <definedName name="IQRCompaniesN45" hidden="1">#REF!</definedName>
    <definedName name="IQRCompaniesN46" hidden="1">#REF!</definedName>
    <definedName name="IQRCompaniesN47" hidden="1">#REF!</definedName>
    <definedName name="IQRCompaniesN49" hidden="1">#REF!</definedName>
    <definedName name="IQRCompaniesN50" hidden="1">#REF!</definedName>
    <definedName name="IQRCompaniesN51" hidden="1">#REF!</definedName>
    <definedName name="IQRCompaniesN52" hidden="1">#REF!</definedName>
    <definedName name="IQRCompaniesN53" hidden="1">#REF!</definedName>
    <definedName name="IQRCompaniesN54" hidden="1">#REF!</definedName>
    <definedName name="IQRCompaniesN55" hidden="1">#REF!</definedName>
    <definedName name="IQRCompaniesN56" hidden="1">#REF!</definedName>
    <definedName name="IQRCompaniesN57" hidden="1">#REF!</definedName>
    <definedName name="IQRCompaniesN58" hidden="1">#REF!</definedName>
    <definedName name="IQRCompaniesN59" hidden="1">#REF!</definedName>
    <definedName name="IQRCompaniesN60" hidden="1">#REF!</definedName>
    <definedName name="IQRCompaniesN62" hidden="1">#REF!</definedName>
    <definedName name="IQRCompaniesN63" hidden="1">#REF!</definedName>
    <definedName name="IQRCompaniesN64" hidden="1">#REF!</definedName>
    <definedName name="IQRCompaniesN65" hidden="1">#REF!</definedName>
    <definedName name="IQRCompaniesN67" hidden="1">#REF!</definedName>
    <definedName name="IQRCompaniesN68" hidden="1">#REF!</definedName>
    <definedName name="IQRCompaniesN69" hidden="1">#REF!</definedName>
    <definedName name="IQRCompaniesN72"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PeopleH12" hidden="1">#REF!</definedName>
    <definedName name="IQRPeopleH13" hidden="1">#REF!</definedName>
    <definedName name="IQRPeopleH14" hidden="1">#REF!</definedName>
    <definedName name="IQRPeopleH15" hidden="1">#REF!</definedName>
    <definedName name="IQRPeopleN12" hidden="1">#REF!</definedName>
    <definedName name="IQRPeopleN13" hidden="1">#REF!</definedName>
    <definedName name="IQRPeopleN14" hidden="1">#REF!</definedName>
    <definedName name="IQRPeopleN15" hidden="1">#REF!</definedName>
    <definedName name="IQSMAHCITA31" hidden="1">#REF!</definedName>
    <definedName name="IRCP">#REF!</definedName>
    <definedName name="iruyt" hidden="1">{"AnnInc",#N/A,TRUE,"Inc";"QtrInc1",#N/A,TRUE,"Inc";"Balance",#N/A,TRUE,"Bal";"Cflow",#N/A,TRUE,"Cash"}</definedName>
    <definedName name="IS">#REF!</definedName>
    <definedName name="isf">#REF!</definedName>
    <definedName name="IT">#REF!</definedName>
    <definedName name="IT_Expenses">#REF!</definedName>
    <definedName name="ITAcc">#REF!</definedName>
    <definedName name="ITEM">#REF!</definedName>
    <definedName name="iteration">#REF!</definedName>
    <definedName name="ITHardwareMaintenanceandSupport">#REF!</definedName>
    <definedName name="ITHosting">#REF!</definedName>
    <definedName name="ITL">#REF!</definedName>
    <definedName name="ITManagement">#REF!,#REF!,#REF!,#REF!,#REF!,#REF!</definedName>
    <definedName name="ITRevised" hidden="1">{#N/A,#N/A,TRUE,"TS";#N/A,#N/A,TRUE,"Combo";#N/A,#N/A,TRUE,"FAIR";#N/A,#N/A,TRUE,"RBC";#N/A,#N/A,TRUE,"xxxx"}</definedName>
    <definedName name="ITSoftwareAnnualLicenseFees">#REF!</definedName>
    <definedName name="ITSoftwareMaintenanceandSupport">#REF!</definedName>
    <definedName name="IT画面データ">#REF!,#REF!,#REF!,#REF!,#REF!,#REF!,#REF!,#REF!,#REF!,#REF!,#REF!,#REF!,#REF!,#REF!,#REF!,#REF!,#REF!,#REF!,#REF!,#REF!,#REF!,#REF!</definedName>
    <definedName name="iu">#REF!</definedName>
    <definedName name="iuuug" hidden="1">{"Monthly6Q",#N/A,FALSE,"0614ESL"}</definedName>
    <definedName name="IVP">#REF!</definedName>
    <definedName name="IVU">#REF!</definedName>
    <definedName name="IW">#REF!</definedName>
    <definedName name="IX_DebtArray">#REF!</definedName>
    <definedName name="IX_DebtMonths">#REF!</definedName>
    <definedName name="IXOpenArray">#REF!</definedName>
    <definedName name="iz">#REF!</definedName>
    <definedName name="j" hidden="1">#REF!</definedName>
    <definedName name="jabghajejk" hidden="1">{"Monthly6Q",#N/A,FALSE,"0614ESL"}</definedName>
    <definedName name="jagjkak" hidden="1">{"Monthly6Q",#N/A,FALSE,"0614ESL"}</definedName>
    <definedName name="jagjkla" hidden="1">{"Monthly6Q",#N/A,FALSE,"0614ESL"}</definedName>
    <definedName name="jahgj" hidden="1">{"Monthly6Q",#N/A,FALSE,"0614ESL"}</definedName>
    <definedName name="jalkdfj" hidden="1">{"Monthly6Q",#N/A,FALSE,"0614ESL"}</definedName>
    <definedName name="JapIncTax_Sum">#REF!</definedName>
    <definedName name="JapSal_Sum">#REF!</definedName>
    <definedName name="jartuh" hidden="1">{"Monthly6Q",#N/A,FALSE,"0614ESL"}</definedName>
    <definedName name="jazz" hidden="1">{#N/A,#N/A,FALSE,"Spain MKT";#N/A,#N/A,FALSE,"Assumptions";#N/A,#N/A,FALSE,"Adve";#N/A,#N/A,FALSE,"E-Commerce";#N/A,#N/A,FALSE,"Opex";#N/A,#N/A,FALSE,"P&amp;L";#N/A,#N/A,FALSE,"FCF &amp; DCF"}</definedName>
    <definedName name="jazz2" hidden="1">{#N/A,#N/A,FALSE,"Spain MKT";#N/A,#N/A,FALSE,"Assumptions";#N/A,#N/A,FALSE,"Adve";#N/A,#N/A,FALSE,"E-Commerce";#N/A,#N/A,FALSE,"Opex";#N/A,#N/A,FALSE,"P&amp;L";#N/A,#N/A,FALSE,"FCF &amp; DCF"}</definedName>
    <definedName name="JB">#REF!</definedName>
    <definedName name="jdfaj" hidden="1">{"Monthly6Q",#N/A,FALSE,"0614ESL"}</definedName>
    <definedName name="jen">#REF!</definedName>
    <definedName name="JENN_AIRE">#REF!</definedName>
    <definedName name="jfas" hidden="1">{"NOPCAPEVA",#N/A,FALSE,"Nopat";"FCFCSTAR",#N/A,FALSE,"FCFVAL";"EVAVL",#N/A,FALSE,"EVAVAL";"LEASE",#N/A,FALSE,"OpLease"}</definedName>
    <definedName name="jfda" hidden="1">{"NOPCAPEVA",#N/A,FALSE,"Nopat";"FCFCSTAR",#N/A,FALSE,"FCFVAL";"EVAVL",#N/A,FALSE,"EVAVAL";"LEASE",#N/A,FALSE,"OpLease"}</definedName>
    <definedName name="JFDLKJ" hidden="1">{"Monthly6Q",#N/A,FALSE,"0614ESL"}</definedName>
    <definedName name="JFEOIJ" hidden="1">{"Monthly6Q",#N/A,FALSE,"0614ESL"}</definedName>
    <definedName name="jfie" hidden="1">{"NOPCAPEVA",#N/A,FALSE,"Nopat";"FCFCSTAR",#N/A,FALSE,"FCFVAL";"EVAVL",#N/A,FALSE,"EVAVAL";"LEASE",#N/A,FALSE,"OpLease"}</definedName>
    <definedName name="JG">#REF!</definedName>
    <definedName name="jgfs" hidden="1">{"AnnInc",#N/A,TRUE,"Inc";"QtrInc1",#N/A,TRUE,"Inc";"Balance",#N/A,TRUE,"Bal";"Cflow",#N/A,TRUE,"Cash"}</definedName>
    <definedName name="jgjro" hidden="1">{"Monthly6Q",#N/A,FALSE,"0614ESL"}</definedName>
    <definedName name="jh" hidden="1">{#N/A,#N/A,FALSE,"SumG";#N/A,#N/A,FALSE,"ElecG";#N/A,#N/A,FALSE,"MechG";#N/A,#N/A,FALSE,"GeotG";#N/A,#N/A,FALSE,"PrcsG";#N/A,#N/A,FALSE,"TunnG";#N/A,#N/A,FALSE,"CivlG";#N/A,#N/A,FALSE,"NtwkG";#N/A,#N/A,FALSE,"EstgG";#N/A,#N/A,FALSE,"PEngG"}</definedName>
    <definedName name="jhahgajk" hidden="1">{"Monthly6Q",#N/A,FALSE,"0614ESL"}</definedName>
    <definedName name="jhg" hidden="1">{"IS",#N/A,FALSE,"IS";"RPTIS",#N/A,FALSE,"RPTIS";"STATS",#N/A,FALSE,"STATS";"CELL",#N/A,FALSE,"CELL";"BS",#N/A,FALSE,"BS"}</definedName>
    <definedName name="jhgjuy" hidden="1">{"AnnInc",#N/A,TRUE,"Inc";"QtrInc1",#N/A,TRUE,"Inc";"Balance",#N/A,TRUE,"Bal";"Cflow",#N/A,TRUE,"Cash"}</definedName>
    <definedName name="jhhkjh" hidden="1">{"'Sheet1'!$L$16"}</definedName>
    <definedName name="JI">#REF!</definedName>
    <definedName name="jj" hidden="1">#REF!</definedName>
    <definedName name="jjghjghj">#REF!</definedName>
    <definedName name="jjj" hidden="1">{#N/A,#N/A,FALSE,"Gesamt";#N/A,#N/A,FALSE,"Ree KG";#N/A,#N/A,FALSE,"Ree Inter";#N/A,#N/A,FALSE,"BTM";#N/A,#N/A,FALSE,"GmbH";#N/A,#N/A,FALSE,"Sonstige"}</definedName>
    <definedName name="jjjj"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JJL">#REF!</definedName>
    <definedName name="jjyhg">#REF!</definedName>
    <definedName name="jkajkd" hidden="1">{"Monthly6Q",#N/A,FALSE,"0614ESL"}</definedName>
    <definedName name="JNL">#REF!</definedName>
    <definedName name="job">#REF!</definedName>
    <definedName name="job_amt">#REF!</definedName>
    <definedName name="job_hrs">#REF!</definedName>
    <definedName name="job_id">#REF!</definedName>
    <definedName name="JOB_OFFICE___MAT_L">#REF!</definedName>
    <definedName name="job_units">#REF!</definedName>
    <definedName name="JOHNSON_BARROW">#REF!</definedName>
    <definedName name="Johritsu">#REF!</definedName>
    <definedName name="Joint" hidden="1">{"'1-TheatreBkgs'!$A$1:$L$102"}</definedName>
    <definedName name="joints_dayC2">#REF!</definedName>
    <definedName name="joints_daysemac">#REF!</definedName>
    <definedName name="Joken">#REF!</definedName>
    <definedName name="jop" hidden="1">{"bs",#N/A,FALSE,"SCF"}</definedName>
    <definedName name="jrd" hidden="1">{"NOPCAPEVA",#N/A,FALSE,"Nopat";"FCFCSTAR",#N/A,FALSE,"FCFVAL";"EVAVL",#N/A,FALSE,"EVAVAL";"LEASE",#N/A,FALSE,"OpLease"}</definedName>
    <definedName name="jsfda" hidden="1">{"incomemth",#N/A,TRUE,"forecast00";"incomepercentmth",#N/A,TRUE,"forecast00";"balancemth",#N/A,TRUE,"forecast00";"cashmth",#N/A,TRUE,"forecast00";"covenantmth",#N/A,TRUE,"forecast00"}</definedName>
    <definedName name="JSHUEU">#REF!</definedName>
    <definedName name="jsr" hidden="1">{"NOPCAPEVA",#N/A,FALSE,"Nopat";"FCFCSTAR",#N/A,FALSE,"FCFVAL";"EVAVL",#N/A,FALSE,"EVAVAL";"LEASE",#N/A,FALSE,"OpLease"}</definedName>
    <definedName name="JTDKJ" hidden="1">{"Monthly6Q",#N/A,FALSE,"0614ESL"}</definedName>
    <definedName name="Judul">#REF!</definedName>
    <definedName name="jui">#REF!</definedName>
    <definedName name="JUKAI" hidden="1">{"VISTA_1",#N/A,FALSE,"GRAFO"}</definedName>
    <definedName name="juki" hidden="1">{"VISTA_1",#N/A,FALSE,"GRAFO"}</definedName>
    <definedName name="julie">#REF!</definedName>
    <definedName name="julie2">#REF!</definedName>
    <definedName name="julie3">#REF!</definedName>
    <definedName name="JUNK" hidden="1">{"SCHEDULE",#N/A,FALSE,"Fin_sched"}</definedName>
    <definedName name="JUNK2" hidden="1">{"SUMMARY",#N/A,FALSE,"Fin_sched"}</definedName>
    <definedName name="jut" hidden="1">{"NOPCAPEVA",#N/A,FALSE,"Nopat";"FCFCSTAR",#N/A,FALSE,"FCFVAL";"EVAVL",#N/A,FALSE,"EVAVAL";"LEASE",#N/A,FALSE,"OpLease"}</definedName>
    <definedName name="juu" hidden="1">{"Monthly6Q",#N/A,FALSE,"0614ESL"}</definedName>
    <definedName name="juy">#REF!</definedName>
    <definedName name="JY">#REF!</definedName>
    <definedName name="jyte" hidden="1">{"NOPCAPEVA",#N/A,FALSE,"Nopat";"FCFCSTAR",#N/A,FALSE,"FCFVAL";"EVAVL",#N/A,FALSE,"EVAVAL";"LEASE",#N/A,FALSE,"OpLease"}</definedName>
    <definedName name="K">#REF!</definedName>
    <definedName name="K_1">#N/A</definedName>
    <definedName name="K_10">#N/A</definedName>
    <definedName name="K_11">#N/A</definedName>
    <definedName name="K_12">#N/A</definedName>
    <definedName name="K_13">#N/A</definedName>
    <definedName name="K_14">#N/A</definedName>
    <definedName name="K_15">#N/A</definedName>
    <definedName name="K_16">#N/A</definedName>
    <definedName name="K_2">#N/A</definedName>
    <definedName name="K_3">#N/A</definedName>
    <definedName name="K_4">#N/A</definedName>
    <definedName name="K_5">#N/A</definedName>
    <definedName name="K_6">#N/A</definedName>
    <definedName name="K_7">#N/A</definedName>
    <definedName name="K_8">#N/A</definedName>
    <definedName name="K_9">#N/A</definedName>
    <definedName name="K_ALL">#N/A</definedName>
    <definedName name="K_C">#N/A</definedName>
    <definedName name="K_MENU1">#N/A</definedName>
    <definedName name="K_P">#N/A</definedName>
    <definedName name="kadfka" hidden="1">{"Monthly6Q",#N/A,FALSE,"0614ESL"}</definedName>
    <definedName name="kagj" hidden="1">{"Monthly6Q",#N/A,FALSE,"0614ESL"}</definedName>
    <definedName name="kajgkllk" hidden="1">{"Monthly6Q",#N/A,FALSE,"0614ESL"}</definedName>
    <definedName name="Kälte">#REF!</definedName>
    <definedName name="kang" hidden="1">{"Monthly6Q",#N/A,FALSE,"0614ESL"}</definedName>
    <definedName name="kar" hidden="1">{"Monthly6Q",#N/A,FALSE,"0614ESL"}</definedName>
    <definedName name="karj" hidden="1">{"Monthly6Q",#N/A,FALSE,"0614ESL"}</definedName>
    <definedName name="kato">#REF!</definedName>
    <definedName name="KATOLIGHT_GENERATORS">#REF!</definedName>
    <definedName name="kay" hidden="1">{"bs",#N/A,FALSE,"SCF"}</definedName>
    <definedName name="KB">#REF!</definedName>
    <definedName name="KBAcc_Dep_1.10.02">#REF!</definedName>
    <definedName name="KBAcc_Dep_30.9.02">#REF!</definedName>
    <definedName name="KBAddition">#REF!</definedName>
    <definedName name="KBAdj.">#REF!</definedName>
    <definedName name="KBCost_1.10.02">#REF!</definedName>
    <definedName name="KBCost_30.9.03">#REF!</definedName>
    <definedName name="KBDep2002">#REF!</definedName>
    <definedName name="KBDisposal">#REF!</definedName>
    <definedName name="KBNBV2001">#REF!</definedName>
    <definedName name="KBNBV2002">#REF!</definedName>
    <definedName name="KBNBV2003">#REF!</definedName>
    <definedName name="KBSUSUT2002">#REF!</definedName>
    <definedName name="KBSUSUT2003">#REF!</definedName>
    <definedName name="KBTYPE">#REF!</definedName>
    <definedName name="KBWDV2001">#REF!</definedName>
    <definedName name="KBWDV2002">#REF!</definedName>
    <definedName name="KBWDV2003">#REF!</definedName>
    <definedName name="KBYear_Dpr">#REF!</definedName>
    <definedName name="KD_OWN">#N/A</definedName>
    <definedName name="KDAJL" hidden="1">{"Monthly6Q",#N/A,FALSE,"0614ESL"}</definedName>
    <definedName name="Keg3rdPty">#REF!</definedName>
    <definedName name="KEI" localSheetId="0">#REF!</definedName>
    <definedName name="KEI" localSheetId="10">#REF!</definedName>
    <definedName name="KEI" localSheetId="5">#REF!</definedName>
    <definedName name="KEI" localSheetId="14">#REF!</definedName>
    <definedName name="KEI" localSheetId="15">#REF!</definedName>
    <definedName name="KEI" localSheetId="3">#REF!</definedName>
    <definedName name="KEI" localSheetId="12">#REF!</definedName>
    <definedName name="KEI" localSheetId="1">#REF!</definedName>
    <definedName name="KEI" localSheetId="17">#REF!</definedName>
    <definedName name="KEI">#REF!</definedName>
    <definedName name="ketsuda">#REF!</definedName>
    <definedName name="ketsuda_10">#REF!</definedName>
    <definedName name="ketsuda_12">#REF!</definedName>
    <definedName name="ketsuda_28">#REF!</definedName>
    <definedName name="KEWANEE_bolers">#REF!</definedName>
    <definedName name="KEY_DATAS">#REF!</definedName>
    <definedName name="key_num">#REF!</definedName>
    <definedName name="kezj" hidden="1">{"Monthly6Q",#N/A,FALSE,"0614ESL"}</definedName>
    <definedName name="KF">#REF!</definedName>
    <definedName name="kfhg" hidden="1">{"NOPCAPEVA",#N/A,FALSE,"Nopat";"FCFCSTAR",#N/A,FALSE,"FCFVAL";"EVAVL",#N/A,FALSE,"EVAVAL";"LEASE",#N/A,FALSE,"OpLease"}</definedName>
    <definedName name="kgf">#REF!</definedName>
    <definedName name="khj" hidden="1">{"NOPCAPEVA",#N/A,FALSE,"Nopat";"FCFCSTAR",#N/A,FALSE,"FCFVAL";"EVAVL",#N/A,FALSE,"EVAVAL";"LEASE",#N/A,FALSE,"OpLease"}</definedName>
    <definedName name="khuy" hidden="1">{#N/A,#N/A,FALSE,"COPERTINA"}</definedName>
    <definedName name="KI">#REF!</definedName>
    <definedName name="kij">#REF!</definedName>
    <definedName name="kiok" hidden="1">{#N/A,#N/A,FALSE,"COPERTINA"}</definedName>
    <definedName name="kiut" hidden="1">{"AnnInc",#N/A,TRUE,"Inc";"QtrInc1",#N/A,TRUE,"Inc";"Balance",#N/A,TRUE,"Bal";"Cflow",#N/A,TRUE,"Cash"}</definedName>
    <definedName name="kiuu" hidden="1">{"AnnInc",#N/A,TRUE,"Inc";"QtrInc1",#N/A,TRUE,"Inc";"Balance",#N/A,TRUE,"Bal";"Cflow",#N/A,TRUE,"Cash"}</definedName>
    <definedName name="kj" hidden="1">{#N/A,#N/A,FALSE,"Cover";#N/A,#N/A,FALSE,"Sensit";#N/A,#N/A,FALSE,"HEW";#N/A,#N/A,FALSE,"Bilanz";#N/A,#N/A,FALSE,"Aufbringung";#N/A,#N/A,FALSE,"Absatz";#N/A,#N/A,FALSE,"Durchleitung";#N/A,#N/A,FALSE,"Konzession";#N/A,#N/A,FALSE,"Personal";#N/A,#N/A,FALSE,"WC ";#N/A,#N/A,FALSE,"Capex Deprec ";#N/A,#N/A,FALSE,"Steuern";#N/A,#N/A,FALSE," Rente";#N/A,#N/A,FALSE," EBITDA"}</definedName>
    <definedName name="KJ_BARNETT">#REF!</definedName>
    <definedName name="kjagbkl" hidden="1">{"Monthly6Q",#N/A,FALSE,"0614ESL"}</definedName>
    <definedName name="kjh" hidden="1">{"NOPCAPEVA",#N/A,FALSE,"Nopat";"FCFCSTAR",#N/A,FALSE,"FCFVAL";"EVAVL",#N/A,FALSE,"EVAVAL";"LEASE",#N/A,FALSE,"OpLease"}</definedName>
    <definedName name="kjhkj" hidden="1">{#N/A,#N/A,FALSE,"SumG";#N/A,#N/A,FALSE,"ElecG";#N/A,#N/A,FALSE,"MechG";#N/A,#N/A,FALSE,"GeotG";#N/A,#N/A,FALSE,"PrcsG";#N/A,#N/A,FALSE,"TunnG";#N/A,#N/A,FALSE,"CivlG";#N/A,#N/A,FALSE,"NtwkG";#N/A,#N/A,FALSE,"EstgG";#N/A,#N/A,FALSE,"PEngG"}</definedName>
    <definedName name="kk">#REF!</definedName>
    <definedName name="kki" hidden="1">{"Monthly6Q",#N/A,FALSE,"0614ESL"}</definedName>
    <definedName name="kkk" hidden="1">#REF!</definedName>
    <definedName name="kkkj" hidden="1">{"Monthly6Q",#N/A,FALSE,"0614ESL"}</definedName>
    <definedName name="kl">#REF!</definedName>
    <definedName name="KLDFJA" hidden="1">{"Monthly6Q",#N/A,FALSE,"0614ESL"}</definedName>
    <definedName name="KM">#REF!</definedName>
    <definedName name="kml" hidden="1">{#N/A,#N/A,FALSE,"94-95";"SAMANDR",#N/A,FALSE,"94-95"}</definedName>
    <definedName name="knl" hidden="1">{"MLHR",#N/A,TRUE,"MLHR";"KNL",#N/A,TRUE,"KNL";"HNI",#N/A,TRUE,"HNI";"SCS",#N/A,TRUE,"SCS";"IFSIA",#N/A,TRUE,"IFSIA";"KBALB",#N/A,TRUE,"KBALB"}</definedName>
    <definedName name="kohler">#REF!</definedName>
    <definedName name="KojiMei">#REF!</definedName>
    <definedName name="KONKYO">#REF!</definedName>
    <definedName name="KonsolidierteVU">#REF!</definedName>
    <definedName name="Konz">#REF!</definedName>
    <definedName name="KPIAmber" hidden="1">#REF!</definedName>
    <definedName name="KPIGreen" hidden="1">#REF!</definedName>
    <definedName name="Kreditinstitut">#REF!</definedName>
    <definedName name="kruegar">#REF!</definedName>
    <definedName name="KSAcc_Dep_1.10.02">#REF!</definedName>
    <definedName name="KSAcc_Dep_30.9.02">#REF!</definedName>
    <definedName name="KSAddition">#REF!</definedName>
    <definedName name="KSAdj.">#REF!</definedName>
    <definedName name="KSCost_1.10.02">#REF!</definedName>
    <definedName name="KSCost_30.9.03">#REF!</definedName>
    <definedName name="KSDep2002">#REF!</definedName>
    <definedName name="KSDisposal">#REF!</definedName>
    <definedName name="KSNBV2001">#REF!</definedName>
    <definedName name="KSNBV2002">#REF!</definedName>
    <definedName name="KSNBV2003">#REF!</definedName>
    <definedName name="KSSUSUT2002">#REF!</definedName>
    <definedName name="KSSUSUT2003">#REF!</definedName>
    <definedName name="KST">#REF!</definedName>
    <definedName name="KST_Betrieb">#REF!</definedName>
    <definedName name="KST_FM">#REF!</definedName>
    <definedName name="KST_Sec">#REF!</definedName>
    <definedName name="KSTYPE">#REF!</definedName>
    <definedName name="KSWDV2001">#REF!</definedName>
    <definedName name="KSWDV2002">#REF!</definedName>
    <definedName name="KSWDV2003">#REF!</definedName>
    <definedName name="KSYear_Dpr">#REF!</definedName>
    <definedName name="KTAcc_Dep_1.10.02">#REF!</definedName>
    <definedName name="KTAcc_Dep_30.9.02">#REF!</definedName>
    <definedName name="KTAddition">#REF!</definedName>
    <definedName name="KTAdj.">#REF!</definedName>
    <definedName name="KTCost_1.10.02">#REF!</definedName>
    <definedName name="KTCost_30.9.03">#REF!</definedName>
    <definedName name="KTDep2002">#REF!</definedName>
    <definedName name="KTDisposal">#REF!</definedName>
    <definedName name="ktf" hidden="1">{"NOPCAPEVA",#N/A,FALSE,"Nopat";"FCFCSTAR",#N/A,FALSE,"FCFVAL";"EVAVL",#N/A,FALSE,"EVAVAL";"LEASE",#N/A,FALSE,"OpLease"}</definedName>
    <definedName name="KTIU">#REF!</definedName>
    <definedName name="KTNBV2001">#REF!</definedName>
    <definedName name="KTNBV2002">#REF!</definedName>
    <definedName name="KTNBV2003">#REF!</definedName>
    <definedName name="KTR_Betrieb">#REF!</definedName>
    <definedName name="KTR_FM">#REF!</definedName>
    <definedName name="KTR_Sec">#REF!</definedName>
    <definedName name="KTSUSUT2002">#REF!</definedName>
    <definedName name="KTSUSUT2003">#REF!</definedName>
    <definedName name="KTTYPE">#REF!</definedName>
    <definedName name="KTWDV2001">#REF!</definedName>
    <definedName name="KTWDV2002">#REF!</definedName>
    <definedName name="KTWDV2003">#REF!</definedName>
    <definedName name="KTYear_Dpr">#REF!</definedName>
    <definedName name="KUB">#REF!</definedName>
    <definedName name="KUBUNN">#REF!</definedName>
    <definedName name="KUEYT">#REF!</definedName>
    <definedName name="kyd.Dim.01." hidden="1">"Count up"</definedName>
    <definedName name="kyd.ElementList.01." hidden="1">"x"</definedName>
    <definedName name="kyd.ElementType.01." hidden="1">3</definedName>
    <definedName name="kyd.ItemType.01." hidden="1">3</definedName>
    <definedName name="kyd.MacroAtEnd." hidden="1">""</definedName>
    <definedName name="kyd.MacroEachCycle." hidden="1">""</definedName>
    <definedName name="kyd.MacroEndOfEachCycle." hidden="1">""</definedName>
    <definedName name="kyd.MemoSortHide." hidden="1">FALSE</definedName>
    <definedName name="kyd.NumLevels.01." hidden="1">0</definedName>
    <definedName name="kyd.PanicStop." hidden="1">TRUE</definedName>
    <definedName name="kyd.ParentName.01." hidden="1">""</definedName>
    <definedName name="kyd.PreScreenData." hidden="1">FALSE</definedName>
    <definedName name="kyd.PrintMemo." hidden="1">FALSE</definedName>
    <definedName name="kyd.PrintParent.01." hidden="1">FALSE</definedName>
    <definedName name="kyd.PrintStdWhen." hidden="1">1</definedName>
    <definedName name="kyd.SaveAsFile." hidden="1">FALSE</definedName>
    <definedName name="kyd.SaveMemo." hidden="1">FALSE</definedName>
    <definedName name="kyd.SelectString.01." hidden="1">""</definedName>
    <definedName name="kyd.StdSortHide." hidden="1">FALSE</definedName>
    <definedName name="kyd.StopRow." hidden="1">65536</definedName>
    <definedName name="kyd.WriteMemWhenOptn." hidden="1">3</definedName>
    <definedName name="kyg" hidden="1">{"NOPCAPEVA",#N/A,FALSE,"Nopat";"FCFCSTAR",#N/A,FALSE,"FCFVAL";"EVAVL",#N/A,FALSE,"EVAVAL";"LEASE",#N/A,FALSE,"OpLease"}</definedName>
    <definedName name="KYYDI" hidden="1">{"Monthly6Q",#N/A,FALSE,"0614ESL"}</definedName>
    <definedName name="l">#REF!</definedName>
    <definedName name="l_1" hidden="1">{"MG-2002-F1",#N/A,FALSE,"PPU-Telemig";"MG-2002-F2",#N/A,FALSE,"PPU-Telemig";"MG-2002-F3",#N/A,FALSE,"PPU-Telemig";"MG-2002-F4",#N/A,FALSE,"PPU-Telemig";"MG-2003-F1",#N/A,FALSE,"PPU-Telemig";"MG-2004-F1",#N/A,FALSE,"PPU-Telemig"}</definedName>
    <definedName name="l_2" hidden="1">{"MG-2002-F1",#N/A,FALSE,"PPU-Telemig";"MG-2002-F2",#N/A,FALSE,"PPU-Telemig";"MG-2002-F3",#N/A,FALSE,"PPU-Telemig";"MG-2002-F4",#N/A,FALSE,"PPU-Telemig";"MG-2003-F1",#N/A,FALSE,"PPU-Telemig";"MG-2004-F1",#N/A,FALSE,"PPU-Telemig"}</definedName>
    <definedName name="l_3" hidden="1">{"MG-2002-F1",#N/A,FALSE,"PPU-Telemig";"MG-2002-F2",#N/A,FALSE,"PPU-Telemig";"MG-2002-F3",#N/A,FALSE,"PPU-Telemig";"MG-2002-F4",#N/A,FALSE,"PPU-Telemig";"MG-2003-F1",#N/A,FALSE,"PPU-Telemig";"MG-2004-F1",#N/A,FALSE,"PPU-Telemig"}</definedName>
    <definedName name="l_4" hidden="1">{"MG-2002-F1",#N/A,FALSE,"PPU-Telemig";"MG-2002-F2",#N/A,FALSE,"PPU-Telemig";"MG-2002-F3",#N/A,FALSE,"PPU-Telemig";"MG-2002-F4",#N/A,FALSE,"PPU-Telemig";"MG-2003-F1",#N/A,FALSE,"PPU-Telemig";"MG-2004-F1",#N/A,FALSE,"PPU-Telemig"}</definedName>
    <definedName name="L_Adjust">#REF!</definedName>
    <definedName name="L_AJE_Tot">#REF!</definedName>
    <definedName name="L_CY_End">#REF!</definedName>
    <definedName name="L_PY_End">#REF!</definedName>
    <definedName name="L_RJE_Tot">#REF!</definedName>
    <definedName name="laal" hidden="1">{#N/A,#N/A,FALSE,"94-95";"SAMANDR",#N/A,FALSE,"94-95"}</definedName>
    <definedName name="Labor">#REF!</definedName>
    <definedName name="LABOURAC">#REF!</definedName>
    <definedName name="LABOURPL">#REF!</definedName>
    <definedName name="lade1">#REF!</definedName>
    <definedName name="lade10">#REF!</definedName>
    <definedName name="lade11">#REF!</definedName>
    <definedName name="lade12">#REF!</definedName>
    <definedName name="lade13">#REF!</definedName>
    <definedName name="lade14">#REF!</definedName>
    <definedName name="lade15">#REF!</definedName>
    <definedName name="lade16">#REF!</definedName>
    <definedName name="lade17">#REF!</definedName>
    <definedName name="lade18">#REF!</definedName>
    <definedName name="lade2">#REF!</definedName>
    <definedName name="lade3">#REF!</definedName>
    <definedName name="lade4">#REF!</definedName>
    <definedName name="lade5">#REF!</definedName>
    <definedName name="lade6">#REF!</definedName>
    <definedName name="lade7">#REF!</definedName>
    <definedName name="lade8">#REF!</definedName>
    <definedName name="lade9">#REF!</definedName>
    <definedName name="ladfj" hidden="1">{"Monthly6Q",#N/A,FALSE,"0614ESL"}</definedName>
    <definedName name="lag350x350">#REF!</definedName>
    <definedName name="lag400x400">#REF!</definedName>
    <definedName name="lag500x500">#REF!</definedName>
    <definedName name="laie" hidden="1">{"Monthly6Q",#N/A,FALSE,"0614ESL"}</definedName>
    <definedName name="lajsd" hidden="1">{"Monthly6Q",#N/A,FALSE,"0614ESL"}</definedName>
    <definedName name="lan">#REF!</definedName>
    <definedName name="LAND">#REF!</definedName>
    <definedName name="Land_size">#REF!</definedName>
    <definedName name="Land_Upfront">#REF!</definedName>
    <definedName name="Land_year_Inc">#REF!</definedName>
    <definedName name="Land_year_rent">#REF!</definedName>
    <definedName name="LandandBuildingsLeased">#REF!</definedName>
    <definedName name="LandandBuildingsOwned">#REF!</definedName>
    <definedName name="Lang_SCOPE">#REF!</definedName>
    <definedName name="lar">#REF!</definedName>
    <definedName name="LastFiscalYear">#REF!</definedName>
    <definedName name="LastMonth">INDIRECT("traffic!$A$" &amp; MATCH("",#REF!,0)-1)</definedName>
    <definedName name="LastPivotRow">#N/A</definedName>
    <definedName name="latamhqytd">#REF!</definedName>
    <definedName name="LATM">#REF!</definedName>
    <definedName name="lav">#REF!</definedName>
    <definedName name="lavs">#REF!</definedName>
    <definedName name="laybarge">#REF!</definedName>
    <definedName name="LayoutName">#REF!</definedName>
    <definedName name="LBFV150">#REF!</definedName>
    <definedName name="LBFV65">#REF!</definedName>
    <definedName name="LBFV80">#REF!</definedName>
    <definedName name="LBR">#REF!</definedName>
    <definedName name="LCC_EXPAT">#REF!</definedName>
    <definedName name="LCC_LOCAL">#REF!</definedName>
    <definedName name="lcla">#REF!</definedName>
    <definedName name="lcmf">#REF!</definedName>
    <definedName name="ld">#REF!</definedName>
    <definedName name="ldafsj" hidden="1">{"Monthly6Q",#N/A,FALSE,"0614ESL"}</definedName>
    <definedName name="LDAJ" hidden="1">{"Monthly6Q",#N/A,FALSE,"0614ESL"}</definedName>
    <definedName name="ldajs" hidden="1">{"Monthly6Q",#N/A,FALSE,"0614ESL"}</definedName>
    <definedName name="ldaksn" hidden="1">{"Monthly6Q",#N/A,FALSE,"0614ESL"}</definedName>
    <definedName name="LDCLD">#REF!</definedName>
    <definedName name="ldins">#REF!</definedName>
    <definedName name="ldins50">#REF!</definedName>
    <definedName name="ldjafs" hidden="1">{"Monthly6Q",#N/A,FALSE,"0614ESL"}</definedName>
    <definedName name="LeadershipForum">#REF!</definedName>
    <definedName name="Lease_Migration_Table_Headers">#REF!</definedName>
    <definedName name="Lease_Migration_Table_Lease_Description">#REF!</definedName>
    <definedName name="Leased_UPS_Capacity__kW">#REF!</definedName>
    <definedName name="Leaseno">#REF!</definedName>
    <definedName name="LeaseStartMon">#REF!</definedName>
    <definedName name="LeaseTerm">#REF!</definedName>
    <definedName name="LeaseType">#REF!</definedName>
    <definedName name="Lee">#REF!</definedName>
    <definedName name="LEFJO" hidden="1">{"Monthly6Q",#N/A,FALSE,"0614ESL"}</definedName>
    <definedName name="LEGAL_EXPENSES">#REF!</definedName>
    <definedName name="LEGAL_FEES">#REF!</definedName>
    <definedName name="LEIF" hidden="1">{"Monthly6Q",#N/A,FALSE,"0614ESL"}</definedName>
    <definedName name="LEJF" hidden="1">{"Monthly6Q",#N/A,FALSE,"0614ESL"}</definedName>
    <definedName name="LEKI" hidden="1">{"Monthly6Q",#N/A,FALSE,"0614ESL"}</definedName>
    <definedName name="LETTER">#REF!</definedName>
    <definedName name="Level_2">#REF!</definedName>
    <definedName name="Level_2_1Site">#REF!</definedName>
    <definedName name="Level_2_2Parking">#REF!</definedName>
    <definedName name="Level_2_3Hotel">#REF!</definedName>
    <definedName name="Level_2_4Resid">#REF!</definedName>
    <definedName name="Level_2_5Villa">#REF!</definedName>
    <definedName name="Level_2_6Cafe">#REF!</definedName>
    <definedName name="Level_2_Bldg_2">#REF!</definedName>
    <definedName name="Level21Site">#REF!</definedName>
    <definedName name="LF">#REF!</definedName>
    <definedName name="lfan13">#REF!</definedName>
    <definedName name="LFcell">#REF!</definedName>
    <definedName name="LFDAJ" hidden="1">{"Monthly6Q",#N/A,FALSE,"0614ESL"}</definedName>
    <definedName name="LFEJ" hidden="1">{"Monthly6Q",#N/A,FALSE,"0614ESL"}</definedName>
    <definedName name="LFJR100">#REF!</definedName>
    <definedName name="LFJR65">#REF!</definedName>
    <definedName name="LFJSUS15">#REF!</definedName>
    <definedName name="LFJSUS20">#REF!</definedName>
    <definedName name="LFJSUS25">#REF!</definedName>
    <definedName name="LFJSUS50">#REF!</definedName>
    <definedName name="lglassw25">#REF!</definedName>
    <definedName name="lgt">#REF!</definedName>
    <definedName name="lh">#REF!</definedName>
    <definedName name="LIABFORRETIREMENTBENEFIT">#REF!</definedName>
    <definedName name="LIC">#REF!</definedName>
    <definedName name="LIEBERT">#REF!</definedName>
    <definedName name="LIEFIJ" hidden="1">{"Monthly6Q",#N/A,FALSE,"0614ESL"}</definedName>
    <definedName name="LIFAJ" hidden="1">{"Monthly6Q",#N/A,FALSE,"0614ESL"}</definedName>
    <definedName name="lih" hidden="1">{"NOPCAPEVA",#N/A,FALSE,"Nopat";"FCFCSTAR",#N/A,FALSE,"FCFVAL";"EVAVL",#N/A,FALSE,"EVAVAL";"LEASE",#N/A,FALSE,"OpLease"}</definedName>
    <definedName name="lilillii" hidden="1">{"Monthly6Q",#N/A,FALSE,"0614ESL"}</definedName>
    <definedName name="lillil" hidden="1">{"Monthly6Q",#N/A,FALSE,"0614ESL"}</definedName>
    <definedName name="limcount" hidden="1">1</definedName>
    <definedName name="LINE___GRADE">#REF!</definedName>
    <definedName name="LINE___GRADE___LABOR__8.8785">#REF!</definedName>
    <definedName name="LINE___GRADE_CPB">#REF!</definedName>
    <definedName name="LINE___GRADE_INVENTORY">#REF!</definedName>
    <definedName name="LIST">#REF!</definedName>
    <definedName name="List_1">#REF!</definedName>
    <definedName name="LIST202_NM">OFFSET(#REF!,0,0,#REF!)</definedName>
    <definedName name="LIST286_NM">OFFSET(#REF!,0,0,#REF!)</definedName>
    <definedName name="LIST287_NM">OFFSET(#REF!,0,0,#REF!)</definedName>
    <definedName name="LIST288_NM">OFFSET(#REF!,0,0,#REF!)</definedName>
    <definedName name="ListedAssociates1133">#REF!</definedName>
    <definedName name="ListedInv1131">#REF!</definedName>
    <definedName name="ListOffset" hidden="1">1</definedName>
    <definedName name="livp100">#REF!</definedName>
    <definedName name="livp150">#REF!</definedName>
    <definedName name="livp20">#REF!</definedName>
    <definedName name="livp200">#REF!</definedName>
    <definedName name="livp25">#REF!</definedName>
    <definedName name="livp300">#REF!</definedName>
    <definedName name="livp32">#REF!</definedName>
    <definedName name="livp40">#REF!</definedName>
    <definedName name="livp50">#REF!</definedName>
    <definedName name="livp80">#REF!</definedName>
    <definedName name="livu100">#REF!</definedName>
    <definedName name="livu50">#REF!</definedName>
    <definedName name="livu65">#REF!</definedName>
    <definedName name="livu75">#REF!</definedName>
    <definedName name="livu80">#REF!</definedName>
    <definedName name="LJAD" hidden="1">{"Monthly6Q",#N/A,FALSE,"0614ESL"}</definedName>
    <definedName name="LJADS" hidden="1">{"Monthly6Q",#N/A,FALSE,"0614ESL"}</definedName>
    <definedName name="ljdanl" hidden="1">{"Monthly6Q",#N/A,FALSE,"0614ESL"}</definedName>
    <definedName name="LJDFA" hidden="1">{"Monthly6Q",#N/A,FALSE,"0614ESL"}</definedName>
    <definedName name="lk" hidden="1">{"bs",#N/A,FALSE,"SCF"}</definedName>
    <definedName name="LKA" hidden="1">{"Monthly6Q",#N/A,FALSE,"0614ESL"}</definedName>
    <definedName name="lkafdj" hidden="1">{"Monthly6Q",#N/A,FALSE,"0614ESL"}</definedName>
    <definedName name="LKDF" hidden="1">{"Monthly6Q",#N/A,FALSE,"0614ESL"}</definedName>
    <definedName name="lkdjf">#REF!</definedName>
    <definedName name="lkj">#REF!</definedName>
    <definedName name="LKL" hidden="1">{#N/A,#N/A,FALSE,"SumG";#N/A,#N/A,FALSE,"ElecG";#N/A,#N/A,FALSE,"MechG";#N/A,#N/A,FALSE,"GeotG";#N/A,#N/A,FALSE,"PrcsG";#N/A,#N/A,FALSE,"TunnG";#N/A,#N/A,FALSE,"CivlG";#N/A,#N/A,FALSE,"NtwkG";#N/A,#N/A,FALSE,"EstgG";#N/A,#N/A,FALSE,"PEngG"}</definedName>
    <definedName name="lko">#REF!</definedName>
    <definedName name="ll" hidden="1">{#N/A,#N/A,FALSE,"SumG";#N/A,#N/A,FALSE,"ElecG";#N/A,#N/A,FALSE,"MechG";#N/A,#N/A,FALSE,"GeotG";#N/A,#N/A,FALSE,"PrcsG";#N/A,#N/A,FALSE,"TunnG";#N/A,#N/A,FALSE,"CivlG";#N/A,#N/A,FALSE,"NtwkG";#N/A,#N/A,FALSE,"EstgG";#N/A,#N/A,FALSE,"PEngG"}</definedName>
    <definedName name="lldldldl">#REF!</definedName>
    <definedName name="lll">#REF!</definedName>
    <definedName name="llll" hidden="1">{"Monthly6Q",#N/A,FALSE,"0614ESL"}</definedName>
    <definedName name="lm">#REF!</definedName>
    <definedName name="LM_01">#REF!</definedName>
    <definedName name="LM_02">#REF!</definedName>
    <definedName name="LM_03">#REF!</definedName>
    <definedName name="LM_131">#REF!</definedName>
    <definedName name="LM_132">#REF!</definedName>
    <definedName name="LM_134">#REF!</definedName>
    <definedName name="LM_16">#REF!</definedName>
    <definedName name="LM_23">#REF!</definedName>
    <definedName name="LM_24">#REF!</definedName>
    <definedName name="LM_27">#REF!</definedName>
    <definedName name="LM_31">#REF!</definedName>
    <definedName name="LM_40">#REF!</definedName>
    <definedName name="LM_Gesamt">#REF!</definedName>
    <definedName name="LoanBank">#REF!</definedName>
    <definedName name="LoanBankOp">#REF!</definedName>
    <definedName name="LoanEFG">#REF!</definedName>
    <definedName name="LoanEFGOp">#REF!</definedName>
    <definedName name="LoanFee">#REF!</definedName>
    <definedName name="LoanGCMS">#REF!</definedName>
    <definedName name="LoanInterest">#REF!</definedName>
    <definedName name="LoanNew">#REF!</definedName>
    <definedName name="LoanRevOp">#REF!</definedName>
    <definedName name="LOB">#REF!</definedName>
    <definedName name="LOB_90BENDS">#REF!</definedName>
    <definedName name="loc">#REF!</definedName>
    <definedName name="LOCAL_1_SUSPENSE">#REF!</definedName>
    <definedName name="LOCAL_14_CPB">#REF!</definedName>
    <definedName name="LOCAL_14_STAMP_INVENTORY">#REF!</definedName>
    <definedName name="LOCAL_15_CPB">#REF!</definedName>
    <definedName name="LOCAL_15_STAMP_INVENTORY">#REF!</definedName>
    <definedName name="Local_Curr">"lookmar"</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DBase">"\\NSWMPT03\E&amp;C HO\MGT REPORTING\CONP"</definedName>
    <definedName name="LOCALMAC">#REF!</definedName>
    <definedName name="locat">#REF!</definedName>
    <definedName name="LOCATION">#REF!</definedName>
    <definedName name="Location1">#REF!</definedName>
    <definedName name="Location1Building1">#REF!</definedName>
    <definedName name="Location1Building2">#REF!</definedName>
    <definedName name="Location1Building3">#REF!</definedName>
    <definedName name="Location1Building4">#REF!</definedName>
    <definedName name="Location1Building5">#REF!</definedName>
    <definedName name="Location2">#REF!</definedName>
    <definedName name="Location2Building1">#REF!</definedName>
    <definedName name="Location3">#REF!</definedName>
    <definedName name="Location3Building1">#REF!</definedName>
    <definedName name="Location3Building2">#REF!</definedName>
    <definedName name="Location3Building3">#REF!</definedName>
    <definedName name="Location3Building4">#REF!</definedName>
    <definedName name="Location4">#REF!</definedName>
    <definedName name="Location4Building1">#REF!</definedName>
    <definedName name="Location4Building2">#REF!</definedName>
    <definedName name="Location5">#REF!</definedName>
    <definedName name="Location5Building1">#REF!</definedName>
    <definedName name="Location5Building2">#REF!</definedName>
    <definedName name="Location6">#REF!</definedName>
    <definedName name="Location6Building1">#REF!</definedName>
    <definedName name="Location6Building2">#REF!</definedName>
    <definedName name="Location6Building3">#REF!</definedName>
    <definedName name="Location7">#REF!</definedName>
    <definedName name="Location7Building1">#REF!</definedName>
    <definedName name="Location7Building2">#REF!</definedName>
    <definedName name="Location7Building3">#REF!</definedName>
    <definedName name="Location7Building4">#REF!</definedName>
    <definedName name="LocationFactor">#REF!</definedName>
    <definedName name="Locations">#REF!</definedName>
    <definedName name="LOCK">#REF!</definedName>
    <definedName name="LoggedIn">#REF!</definedName>
    <definedName name="Logisticks_Fee">#REF!</definedName>
    <definedName name="Logistics">#REF!</definedName>
    <definedName name="loi" hidden="1">{"AnnInc",#N/A,TRUE,"Inc";"QtrInc1",#N/A,TRUE,"Inc";"Balance",#N/A,TRUE,"Bal";"Cflow",#N/A,TRUE,"Cash"}</definedName>
    <definedName name="loiuy" hidden="1">{"AnnInc",#N/A,TRUE,"Inc";"QtrInc1",#N/A,TRUE,"Inc";"Balance",#N/A,TRUE,"Bal";"Cflow",#N/A,TRUE,"Cash"}</definedName>
    <definedName name="loki" hidden="1">#REF!</definedName>
    <definedName name="LONGTERMRECEIVABLE">#REF!</definedName>
    <definedName name="Look">#REF!</definedName>
    <definedName name="look1">#REF!</definedName>
    <definedName name="look2">#REF!</definedName>
    <definedName name="lookmar">#REF!</definedName>
    <definedName name="LookPump1" localSheetId="14">IF(VLOOKUP(#REF!,LookupPump,2)="HELP","HELP",VLOOKUP(#REF!,LookupPump,2))</definedName>
    <definedName name="LookPump1" localSheetId="13">IF(VLOOKUP(#REF!,LookupPump,2)="HELP","HELP",VLOOKUP(#REF!,LookupPump,2))</definedName>
    <definedName name="LookPump1" localSheetId="12">IF(VLOOKUP(#REF!,LookupPump,2)="HELP","HELP",VLOOKUP(#REF!,LookupPump,2))</definedName>
    <definedName name="LookPump1" localSheetId="11">IF(VLOOKUP(#REF!,LookupPump,2)="HELP","HELP",VLOOKUP(#REF!,LookupPump,2))</definedName>
    <definedName name="LookPump1">IF(VLOOKUP(#REF!,LookupPump,2)="HELP","HELP",VLOOKUP(#REF!,LookupPump,2))</definedName>
    <definedName name="lookup">#REF!</definedName>
    <definedName name="LOOP">#REF!</definedName>
    <definedName name="LORRY">#REF!</definedName>
    <definedName name="LORRY_28">#REF!</definedName>
    <definedName name="lou" hidden="1">{"AnnInc",#N/A,TRUE,"Inc";"QtrInc1",#N/A,TRUE,"Inc";"Balance",#N/A,TRUE,"Bal";"Cflow",#N/A,TRUE,"Cash"}</definedName>
    <definedName name="louvers">#REF!</definedName>
    <definedName name="lovp100">#REF!</definedName>
    <definedName name="lovp20">#REF!</definedName>
    <definedName name="lovp300">#REF!</definedName>
    <definedName name="lovp40">#REF!</definedName>
    <definedName name="lovp50">#REF!</definedName>
    <definedName name="lovp80">#REF!</definedName>
    <definedName name="lpd">#REF!</definedName>
    <definedName name="lpduct">#REF!</definedName>
    <definedName name="lrag600">#REF!</definedName>
    <definedName name="LSF">#REF!</definedName>
    <definedName name="LTDDIFFPAYMONFAACQ">#REF!</definedName>
    <definedName name="LTDFOREXTRANSLATION">#REF!</definedName>
    <definedName name="LTDLOAN">#REF!</definedName>
    <definedName name="LTDOBLIGATION">#REF!</definedName>
    <definedName name="LTDOTHER">#REF!</definedName>
    <definedName name="LTDRELATED">#REF!</definedName>
    <definedName name="ltvp20">#REF!</definedName>
    <definedName name="ltvp25">#REF!</definedName>
    <definedName name="ltvp32">#REF!</definedName>
    <definedName name="ltvp40">#REF!</definedName>
    <definedName name="lump_sum_amt">#REF!</definedName>
    <definedName name="LUT">#REF!</definedName>
    <definedName name="luvp100">#REF!</definedName>
    <definedName name="luvp20">#REF!</definedName>
    <definedName name="luvp25">#REF!</definedName>
    <definedName name="luvp40">#REF!</definedName>
    <definedName name="luvp50">#REF!</definedName>
    <definedName name="luvp80">#REF!</definedName>
    <definedName name="luvu100">#REF!</definedName>
    <definedName name="luvu200">#REF!</definedName>
    <definedName name="luvu50">#REF!</definedName>
    <definedName name="lvd1100x1100">#REF!</definedName>
    <definedName name="lwpac75">#REF!</definedName>
    <definedName name="LYCategory">#REF!</definedName>
    <definedName name="LYST100">#REF!</definedName>
    <definedName name="LYST15">#REF!</definedName>
    <definedName name="LYST20">#REF!</definedName>
    <definedName name="LYST25">#REF!</definedName>
    <definedName name="LYST50">#REF!</definedName>
    <definedName name="LYST65">#REF!</definedName>
    <definedName name="m" hidden="1">#REF!</definedName>
    <definedName name="M_PlaceofPath" hidden="1">"\\snyceqt0301\vdf$\tmp\blabla"</definedName>
    <definedName name="maintenance">#REF!</definedName>
    <definedName name="Maintenance_Ratio">#REF!</definedName>
    <definedName name="Make_the_required_modifications_to_the_BSU_levels.">#REF!</definedName>
    <definedName name="MAMMOTH">#REF!</definedName>
    <definedName name="man" hidden="1">{"bs",#N/A,FALSE,"SCF"}</definedName>
    <definedName name="MAN_HRS">#REF!</definedName>
    <definedName name="MAN_LAB">#REF!</definedName>
    <definedName name="Management">#REF!</definedName>
    <definedName name="management_schedule">#REF!</definedName>
    <definedName name="ManFee">#REF!</definedName>
    <definedName name="MANHOLES">#REF!</definedName>
    <definedName name="Manufacturer">#REF!</definedName>
    <definedName name="map">#REF!</definedName>
    <definedName name="Market_Research">#REF!</definedName>
    <definedName name="Marketing">#REF!</definedName>
    <definedName name="Marketing_Events">#REF!</definedName>
    <definedName name="Marketing_Market_Research">#REF!</definedName>
    <definedName name="Marketing_Media">#REF!</definedName>
    <definedName name="Marketing_Promotions">#REF!</definedName>
    <definedName name="Marketing_Social_Responsibility_Programs">#REF!</definedName>
    <definedName name="Marketing_Sponsorship">#REF!</definedName>
    <definedName name="MarketingAcc">#REF!</definedName>
    <definedName name="markup">#REF!</definedName>
    <definedName name="MASON">#REF!</definedName>
    <definedName name="MASON_FEE">#REF!</definedName>
    <definedName name="MASON_TENDER_SUSPENSE">#REF!</definedName>
    <definedName name="MASTER_MECHANIC___LABOR__8.8185">#REF!</definedName>
    <definedName name="Material.Disc.">#REF!</definedName>
    <definedName name="Material_FCA_Factor">#REF!</definedName>
    <definedName name="Material_Group">#REF!</definedName>
    <definedName name="MATERIAL_HOIST">#REF!</definedName>
    <definedName name="Material_Type">#REF!</definedName>
    <definedName name="Materialaufwand">#REF!</definedName>
    <definedName name="MaterialDiscount">#REF!</definedName>
    <definedName name="Materials">#REF!</definedName>
    <definedName name="MATU" localSheetId="10">#REF!</definedName>
    <definedName name="MATU" localSheetId="5">#REF!</definedName>
    <definedName name="MATU" localSheetId="14">#REF!</definedName>
    <definedName name="MATU" localSheetId="15">#REF!</definedName>
    <definedName name="MATU" localSheetId="3">#REF!</definedName>
    <definedName name="MATU" localSheetId="12">#REF!</definedName>
    <definedName name="MATU">#REF!</definedName>
    <definedName name="MAXVE">#REF!</definedName>
    <definedName name="MAYTAG">#REF!</definedName>
    <definedName name="mb">#REF!</definedName>
    <definedName name="MB1_">#REF!</definedName>
    <definedName name="MB3_">#REF!</definedName>
    <definedName name="mbc" hidden="1">{"NOPCAPEVA",#N/A,FALSE,"Nopat";"FCFCSTAR",#N/A,FALSE,"FCFVAL";"EVAVL",#N/A,FALSE,"EVAVAL";"LEASE",#N/A,FALSE,"OpLease"}</definedName>
    <definedName name="mbvc" hidden="1">{"NOPCAPEVA",#N/A,FALSE,"Nopat";"FCFCSTAR",#N/A,FALSE,"FCFVAL";"EVAVL",#N/A,FALSE,"EVAVAL";"LEASE",#N/A,FALSE,"OpLease"}</definedName>
    <definedName name="mcquay">#REF!</definedName>
    <definedName name="MD">#REF!</definedName>
    <definedName name="MDFILL">#REF!</definedName>
    <definedName name="MEA">#REF!</definedName>
    <definedName name="Measure">#REF!</definedName>
    <definedName name="Measures">#REF!</definedName>
    <definedName name="MEAVAL">#REF!</definedName>
    <definedName name="MEC">#REF!</definedName>
    <definedName name="MECH1">#REF!</definedName>
    <definedName name="MECH2">#REF!</definedName>
    <definedName name="MECH3">#REF!</definedName>
    <definedName name="Media">#REF!</definedName>
    <definedName name="MEETINGS">#REF!</definedName>
    <definedName name="Meisai">#REF!</definedName>
    <definedName name="MEN">#REF!</definedName>
    <definedName name="MENU">#REF!</definedName>
    <definedName name="MENU1">#REF!</definedName>
    <definedName name="MENU2">#REF!</definedName>
    <definedName name="MenuInsertColumnValues">#REF!</definedName>
    <definedName name="MenuInsertRowValues">#REF!</definedName>
    <definedName name="Message">#REF!</definedName>
    <definedName name="MessageLeased">#REF!</definedName>
    <definedName name="METAL">#REF!</definedName>
    <definedName name="Metal_Deck">#REF!</definedName>
    <definedName name="METALBESTOS">#REF!</definedName>
    <definedName name="MetalStuds">#REF!</definedName>
    <definedName name="MetalTrack">#REF!</definedName>
    <definedName name="Meter_Size">#REF!</definedName>
    <definedName name="MexicoYTD">#REF!</definedName>
    <definedName name="mf">#REF!</definedName>
    <definedName name="MG_Gross_Recover_MnthIO">#REF!</definedName>
    <definedName name="mgpa" hidden="1">{"Monthly6Q",#N/A,FALSE,"0614ESL"}</definedName>
    <definedName name="mh">#REF!</definedName>
    <definedName name="MIC_30ms_Tricom">#REF!</definedName>
    <definedName name="MIC_40ms_Tricom">#REF!</definedName>
    <definedName name="MIDPOINT">#REF!</definedName>
    <definedName name="milano_rprt_constn_actll_mhrs">#REF!,#REF!,#REF!</definedName>
    <definedName name="milano_rprt_projmgmt_actl_mhrs">#REF!,#REF!,#REF!,#REF!</definedName>
    <definedName name="Millage">#REF!</definedName>
    <definedName name="Misc_Curb">#REF!</definedName>
    <definedName name="Misc_Deck">#REF!</definedName>
    <definedName name="Misc_Pad">#REF!</definedName>
    <definedName name="Misc_Slab">#REF!</definedName>
    <definedName name="Misc_SOG">#REF!</definedName>
    <definedName name="Misc_Stair">#REF!</definedName>
    <definedName name="Misc_Top">#REF!</definedName>
    <definedName name="Misc_Two_Sided_Wall">#REF!</definedName>
    <definedName name="MISC3">#REF!</definedName>
    <definedName name="mj">#REF!</definedName>
    <definedName name="MK">#REF!</definedName>
    <definedName name="ML3_MR125_MT5_P">#REF!</definedName>
    <definedName name="mlq">#REF!</definedName>
    <definedName name="mm">#REF!</definedName>
    <definedName name="MM_APCostBack">#REF!</definedName>
    <definedName name="MM_CostAMBF">#REF!</definedName>
    <definedName name="MM_CostAMSME">#REF!</definedName>
    <definedName name="MMCost_AMPM">#REF!</definedName>
    <definedName name="MMCost_AMSME">#REF!</definedName>
    <definedName name="MMCost_APfull">#REF!</definedName>
    <definedName name="MMCost_AUBF">#REF!</definedName>
    <definedName name="MMCost_AUPm">#REF!</definedName>
    <definedName name="MMCost_SAP">#REF!</definedName>
    <definedName name="MMCost_SAPCont">#REF!</definedName>
    <definedName name="MMCosts_Direct">#REF!</definedName>
    <definedName name="MMCosts_DirectCont">#REF!</definedName>
    <definedName name="MMCosts_ITSM">#REF!</definedName>
    <definedName name="MMCosts_ITSMCont">#REF!</definedName>
    <definedName name="mmm" hidden="1">{"MG-2002-F1",#N/A,FALSE,"PPU-Telemig";"MG-2002-F2",#N/A,FALSE,"PPU-Telemig";"MG-2002-F3",#N/A,FALSE,"PPU-Telemig";"MG-2002-F4",#N/A,FALSE,"PPU-Telemig";"MG-2003-F1",#N/A,FALSE,"PPU-Telemig";"MG-2004-F1",#N/A,FALSE,"PPU-Telemig"}</definedName>
    <definedName name="mmm_1" hidden="1">{"MG-2002-F1",#N/A,FALSE,"PPU-Telemig";"MG-2002-F2",#N/A,FALSE,"PPU-Telemig";"MG-2002-F3",#N/A,FALSE,"PPU-Telemig";"MG-2002-F4",#N/A,FALSE,"PPU-Telemig";"MG-2003-F1",#N/A,FALSE,"PPU-Telemig";"MG-2004-F1",#N/A,FALSE,"PPU-Telemig"}</definedName>
    <definedName name="mmm_2" hidden="1">{"MG-2002-F1",#N/A,FALSE,"PPU-Telemig";"MG-2002-F2",#N/A,FALSE,"PPU-Telemig";"MG-2002-F3",#N/A,FALSE,"PPU-Telemig";"MG-2002-F4",#N/A,FALSE,"PPU-Telemig";"MG-2003-F1",#N/A,FALSE,"PPU-Telemig";"MG-2004-F1",#N/A,FALSE,"PPU-Telemig"}</definedName>
    <definedName name="mmm_3" hidden="1">{"MG-2002-F1",#N/A,FALSE,"PPU-Telemig";"MG-2002-F2",#N/A,FALSE,"PPU-Telemig";"MG-2002-F3",#N/A,FALSE,"PPU-Telemig";"MG-2002-F4",#N/A,FALSE,"PPU-Telemig";"MG-2003-F1",#N/A,FALSE,"PPU-Telemig";"MG-2004-F1",#N/A,FALSE,"PPU-Telemig"}</definedName>
    <definedName name="mmm_4" hidden="1">{"MG-2002-F1",#N/A,FALSE,"PPU-Telemig";"MG-2002-F2",#N/A,FALSE,"PPU-Telemig";"MG-2002-F3",#N/A,FALSE,"PPU-Telemig";"MG-2002-F4",#N/A,FALSE,"PPU-Telemig";"MG-2003-F1",#N/A,FALSE,"PPU-Telemig";"MG-2004-F1",#N/A,FALSE,"PPU-Telemig"}</definedName>
    <definedName name="ｍｍｍｍ">[0]!ｍｍｍｍ</definedName>
    <definedName name="MNC">#REF!</definedName>
    <definedName name="mnthname" hidden="1">#REF!</definedName>
    <definedName name="mo">#REF!</definedName>
    <definedName name="Mobile">#REF!</definedName>
    <definedName name="Model">#REF!</definedName>
    <definedName name="MODERN_SUP">#REF!</definedName>
    <definedName name="modgraphcc">#REF!</definedName>
    <definedName name="modgrscc">#REF!</definedName>
    <definedName name="modgrsmth">#REF!</definedName>
    <definedName name="MODINE">#REF!</definedName>
    <definedName name="modulecc">#REF!</definedName>
    <definedName name="modulecye">#REF!</definedName>
    <definedName name="mof">#REF!</definedName>
    <definedName name="Monate">#REF!</definedName>
    <definedName name="Month">#REF!</definedName>
    <definedName name="Month1">#REF!</definedName>
    <definedName name="Month10">#REF!</definedName>
    <definedName name="Month10Desc">#REF!</definedName>
    <definedName name="Month11">#REF!</definedName>
    <definedName name="Month11Desc">#REF!</definedName>
    <definedName name="Month12">#REF!</definedName>
    <definedName name="Month12Desc">#REF!</definedName>
    <definedName name="Month12PY">#REF!</definedName>
    <definedName name="Month13">#REF!</definedName>
    <definedName name="Month2">#REF!</definedName>
    <definedName name="Month2Desc">#REF!</definedName>
    <definedName name="Month3">#REF!</definedName>
    <definedName name="Month3Desc">#REF!</definedName>
    <definedName name="Month4">#REF!</definedName>
    <definedName name="Month4Desc">#REF!</definedName>
    <definedName name="Month5">#REF!</definedName>
    <definedName name="Month5Desc">#REF!</definedName>
    <definedName name="Month6">#REF!</definedName>
    <definedName name="Month6Desc">#REF!</definedName>
    <definedName name="Month7">#REF!</definedName>
    <definedName name="Month7Desc">#REF!</definedName>
    <definedName name="Month8">#REF!</definedName>
    <definedName name="Month8Desc">#REF!</definedName>
    <definedName name="Month9">#REF!</definedName>
    <definedName name="Month9Desc">#REF!</definedName>
    <definedName name="MonthDeparted">#REF!</definedName>
    <definedName name="MonthList">#REF!</definedName>
    <definedName name="MonthName">#REF!</definedName>
    <definedName name="MonthNum">#REF!</definedName>
    <definedName name="MonthRev">#REF!</definedName>
    <definedName name="months">#REF!</definedName>
    <definedName name="Months_per_Qtr">#REF!</definedName>
    <definedName name="MonthSel">#REF!</definedName>
    <definedName name="monthtab">#REF!</definedName>
    <definedName name="moo">#REF!</definedName>
    <definedName name="mop">#REF!</definedName>
    <definedName name="Move_入Maru">[0]!Move_入Maru</definedName>
    <definedName name="mpd">#REF!</definedName>
    <definedName name="mpduct">#REF!</definedName>
    <definedName name="MR_Summ_BG_YTD">#REF!</definedName>
    <definedName name="MR1_Period">#REF!</definedName>
    <definedName name="MR1_RepEnt">#REF!</definedName>
    <definedName name="MR1_Tag">#REF!</definedName>
    <definedName name="MR115_">#REF!</definedName>
    <definedName name="MR120_">#REF!</definedName>
    <definedName name="MR180_">#REF!</definedName>
    <definedName name="MR4_13Month">#REF!</definedName>
    <definedName name="MR4_Cash_Net">#REF!</definedName>
    <definedName name="MR4_Cash_Pos">#REF!</definedName>
    <definedName name="MR4_CC_4">#REF!</definedName>
    <definedName name="MR4_CC_6">#REF!</definedName>
    <definedName name="MR4_MR5_1b">#REF!</definedName>
    <definedName name="MR4_MR5_2b">#REF!</definedName>
    <definedName name="MR4_MR5_3b">#REF!</definedName>
    <definedName name="MR4_MR5_4a">#REF!</definedName>
    <definedName name="MR4_MR5_4b">#REF!</definedName>
    <definedName name="MR4_MR5_5b">#REF!</definedName>
    <definedName name="MR4_MR5_6a">#REF!</definedName>
    <definedName name="MR4_MR5_6b">#REF!</definedName>
    <definedName name="MR4_MR5_7b">#REF!</definedName>
    <definedName name="MR4_MR9_1a">#REF!</definedName>
    <definedName name="MR4_MR9_1b">#REF!</definedName>
    <definedName name="MR4_MR9_1c">#REF!</definedName>
    <definedName name="MR4_MR9_1d">#REF!</definedName>
    <definedName name="MR4_MR9_2a">#REF!</definedName>
    <definedName name="MR4_MR9_2b">#REF!</definedName>
    <definedName name="MR4_MR9_2c">#REF!</definedName>
    <definedName name="MR4_MR9_2d">#REF!</definedName>
    <definedName name="MR4_MR9_6a">#REF!</definedName>
    <definedName name="MR4_MR9_6b">#REF!</definedName>
    <definedName name="MR4_MR9_6c">#REF!</definedName>
    <definedName name="MR4_MR9_6d">#REF!</definedName>
    <definedName name="MR4_OC4">#REF!</definedName>
    <definedName name="MR4_OC5">#REF!</definedName>
    <definedName name="MR4_OC6">#REF!</definedName>
    <definedName name="MR4_OC7">#REF!</definedName>
    <definedName name="MR4_RepEnt">#REF!</definedName>
    <definedName name="MR4_Tag">#REF!</definedName>
    <definedName name="MR4CashFALF">#REF!</definedName>
    <definedName name="MR4CashFATF">#REF!</definedName>
    <definedName name="MR4CashIALF">#REF!</definedName>
    <definedName name="MR4CashIATF">#REF!</definedName>
    <definedName name="MR4CashOALF">#REF!</definedName>
    <definedName name="MR4CashOATF">#REF!</definedName>
    <definedName name="MR4CashPELF">#REF!</definedName>
    <definedName name="MR4CashPETF">#REF!</definedName>
    <definedName name="MR5_Depn_TMM_Act">#REF!</definedName>
    <definedName name="MR5_Depn_TMM_Bud">#REF!</definedName>
    <definedName name="MR5_Depn_WY_Bud">#REF!</definedName>
    <definedName name="MR5_Depn_WY_TF">#REF!</definedName>
    <definedName name="MR5_Depn_YTD_Act">#REF!</definedName>
    <definedName name="MR5_Depn_YTD_Bud">#REF!</definedName>
    <definedName name="MR5CashWY">#REF!</definedName>
    <definedName name="MR5CashWYClose">#REF!</definedName>
    <definedName name="MR5CashYTD">#REF!</definedName>
    <definedName name="MR5CashYTDClose">#REF!</definedName>
    <definedName name="MR5NetCash">#REF!</definedName>
    <definedName name="MR8_Tag">#REF!</definedName>
    <definedName name="MRcsh1">#REF!</definedName>
    <definedName name="MRcsh2">#REF!</definedName>
    <definedName name="mrsf">#REF!</definedName>
    <definedName name="MSBudgetAmount">1</definedName>
    <definedName name="MSBudgetLicenses">7</definedName>
    <definedName name="MSContact_Email">#REF!</definedName>
    <definedName name="MSContact29">#REF!</definedName>
    <definedName name="MSSalesAdjAmount">13</definedName>
    <definedName name="MSSalesAmount">0</definedName>
    <definedName name="MSSalesLicenses">9</definedName>
    <definedName name="MSSalesScndryLicenses">10</definedName>
    <definedName name="MT">#REF!</definedName>
    <definedName name="MT2_">#REF!</definedName>
    <definedName name="MT3_">#REF!</definedName>
    <definedName name="mth1ge">#REF!</definedName>
    <definedName name="mth2ge">#REF!</definedName>
    <definedName name="mth3ge">#REF!</definedName>
    <definedName name="mth4ge">#REF!</definedName>
    <definedName name="mth5ge">#REF!</definedName>
    <definedName name="mth6ge">#REF!</definedName>
    <definedName name="mth7ge">#REF!</definedName>
    <definedName name="mthnum" hidden="1">#REF!</definedName>
    <definedName name="Mumbai">#REF!</definedName>
    <definedName name="mv">#REF!</definedName>
    <definedName name="MY">#REF!</definedName>
    <definedName name="MZ">#REF!</definedName>
    <definedName name="M消費区分">#REF!</definedName>
    <definedName name="n" hidden="1">#REF!</definedName>
    <definedName name="N_1">#N/A</definedName>
    <definedName name="N_2">#N/A</definedName>
    <definedName name="N_3">#N/A</definedName>
    <definedName name="N_4">#N/A</definedName>
    <definedName name="NA">#REF!</definedName>
    <definedName name="nadklj" hidden="1">{"Monthly6Q",#N/A,FALSE,"0614ESL"}</definedName>
    <definedName name="nadlfka" hidden="1">{"Monthly6Q",#N/A,FALSE,"0614ESL"}</definedName>
    <definedName name="nagja" hidden="1">{"Monthly6Q",#N/A,FALSE,"0614ESL"}</definedName>
    <definedName name="Nailor">#REF!</definedName>
    <definedName name="nalgl" hidden="1">{"Monthly6Q",#N/A,FALSE,"0614ESL"}</definedName>
    <definedName name="nama">#REF!</definedName>
    <definedName name="name">#REF!</definedName>
    <definedName name="name_10">#REF!</definedName>
    <definedName name="name_11">#REF!</definedName>
    <definedName name="name_12">#REF!</definedName>
    <definedName name="name_17">"#REF!"</definedName>
    <definedName name="name_24">#REF!</definedName>
    <definedName name="name_25">#REF!</definedName>
    <definedName name="name_26">#REF!</definedName>
    <definedName name="name_28">#REF!</definedName>
    <definedName name="name_29">#REF!</definedName>
    <definedName name="name_3">"#REF!"</definedName>
    <definedName name="name_4">"#REF!"</definedName>
    <definedName name="name_6">"#REF!"</definedName>
    <definedName name="name_9">"#REF!"</definedName>
    <definedName name="Name_of_Tender_Package">#REF!</definedName>
    <definedName name="nb">#REF!</definedName>
    <definedName name="nbv" hidden="1">{"NOPCAPEVA",#N/A,FALSE,"Nopat";"FCFCSTAR",#N/A,FALSE,"FCFVAL";"EVAVL",#N/A,FALSE,"EVAVAL";"LEASE",#N/A,FALSE,"OpLease"}</definedName>
    <definedName name="nbvs" hidden="1">{"NOPCAPEVA",#N/A,FALSE,"Nopat";"FCFCSTAR",#N/A,FALSE,"FCFVAL";"EVAVL",#N/A,FALSE,"EVAVAL";"LEASE",#N/A,FALSE,"OpLease"}</definedName>
    <definedName name="nbvxg" hidden="1">{"AnnInc",#N/A,TRUE,"Inc";"QtrInc1",#N/A,TRUE,"Inc";"Balance",#N/A,TRUE,"Bal";"Cflow",#N/A,TRUE,"Cash"}</definedName>
    <definedName name="ncv">#REF!</definedName>
    <definedName name="ND">#REF!</definedName>
    <definedName name="ndauei" hidden="1">{"Monthly6Q",#N/A,FALSE,"0614ESL"}</definedName>
    <definedName name="nedderman">#REF!</definedName>
    <definedName name="Nego_Marge">#REF!</definedName>
    <definedName name="Net_Migration__kW">#REF!</definedName>
    <definedName name="neu">#REF!</definedName>
    <definedName name="new" hidden="1">{#N/A,#N/A,FALSE,"TS";#N/A,#N/A,FALSE,"Combo";#N/A,#N/A,FALSE,"FAIR";#N/A,#N/A,FALSE,"RBC";#N/A,#N/A,FALSE,"xxxx";#N/A,#N/A,FALSE,"A_D";#N/A,#N/A,FALSE,"WACC";#N/A,#N/A,FALSE,"DCF";#N/A,#N/A,FALSE,"LBO";#N/A,#N/A,FALSE,"AcqMults";#N/A,#N/A,FALSE,"CompMults"}</definedName>
    <definedName name="NEW_AIRE">#REF!</definedName>
    <definedName name="New_Build_Capacity_Deployed__kW">#REF!</definedName>
    <definedName name="New_Build_Capacity_Needs__kW">#REF!</definedName>
    <definedName name="new_name" hidden="1">{#N/A,#N/A,FALSE,"FS_50";#N/A,#N/A,FALSE,"DSO";#N/A,#N/A,FALSE,"FS-51";#N/A,#N/A,FALSE,"FS_52";#N/A,#N/A,FALSE,"FS_53";#N/A,#N/A,FALSE,"FS-5";#N/A,#N/A,FALSE,"FS-10";#N/A,#N/A,FALSE,"FS-20-21";#N/A,#N/A,FALSE,"FS-30";#N/A,#N/A,FALSE,"FS-31";#N/A,#N/A,FALSE,"R&amp;E-5";#N/A,#N/A,FALSE,"S-11";#N/A,#N/A,FALSE,"S-20";#N/A,#N/A,FALSE,"S-22"}</definedName>
    <definedName name="new_name2" hidden="1">{#N/A,#N/A,FALSE,"FS-43";#N/A,#N/A,FALSE,"A-30";#N/A,#N/A,FALSE,"A-60";#N/A,#N/A,FALSE,"L-2";#N/A,#N/A,FALSE,"FS-40";#N/A,#N/A,FALSE,"FS-41";#N/A,#N/A,FALSE,"FS-42";#N/A,#N/A,FALSE,"TAX_CON";#N/A,#N/A,FALSE,"TAX_JJMA";#N/A,#N/A,FALSE,"TAX_MTS";#N/A,#N/A,FALSE,"R&amp;E-24";#N/A,#N/A,FALSE,"S-21";#N/A,#N/A,FALSE,"R&amp;E-25"}</definedName>
    <definedName name="newbel" hidden="1">{"IS",#N/A,FALSE,"IS";"RPTIS",#N/A,FALSE,"RPTIS";"STATS",#N/A,FALSE,"STATS";"CELL",#N/A,FALSE,"CELL";"BS",#N/A,FALSE,"BS"}</definedName>
    <definedName name="newCA_Detail">#REF!</definedName>
    <definedName name="newCA_Detail_10">#REF!</definedName>
    <definedName name="newCA_Detail_12">#REF!</definedName>
    <definedName name="newCA_Detail_28">#REF!</definedName>
    <definedName name="newCA_Head">#REF!</definedName>
    <definedName name="newCA_Head_10">#REF!</definedName>
    <definedName name="newCA_Head_12">#REF!</definedName>
    <definedName name="newCA_Head_28">#REF!</definedName>
    <definedName name="nf">#REF!</definedName>
    <definedName name="NFALKJ" hidden="1">{"Monthly6Q",#N/A,FALSE,"0614ESL"}</definedName>
    <definedName name="NFANS">#REF!</definedName>
    <definedName name="nfc">#REF!</definedName>
    <definedName name="nfid">#REF!</definedName>
    <definedName name="NFKAL" hidden="1">{"Monthly6Q",#N/A,FALSE,"0614ESL"}</definedName>
    <definedName name="NFLKAJNFAK" hidden="1">{"Monthly6Q",#N/A,FALSE,"0614ESL"}</definedName>
    <definedName name="NFOEJ" hidden="1">{"Monthly6Q",#N/A,FALSE,"0614ESL"}</definedName>
    <definedName name="ngfd" hidden="1">{"AnnInc",#N/A,TRUE,"Inc";"QtrInc1",#N/A,TRUE,"Inc";"Balance",#N/A,TRUE,"Bal";"Cflow",#N/A,TRUE,"Cash"}</definedName>
    <definedName name="ngv">#REF!</definedName>
    <definedName name="nhg">#REF!</definedName>
    <definedName name="NI">#REF!</definedName>
    <definedName name="Niki" hidden="1">{#N/A,#N/A,FALSE,"Bezirk SW";#N/A,#N/A,FALSE,"Dir S (GK)";#N/A,#N/A,FALSE,"Dir FR (PK)"}</definedName>
    <definedName name="niki1" hidden="1">{#N/A,#N/A,FALSE,"Bezirk SW";#N/A,#N/A,FALSE,"Dir S (GK)";#N/A,#N/A,FALSE,"Dir FR (PK)"}</definedName>
    <definedName name="niki2" hidden="1">{#N/A,#N/A,TRUE,"Cont_Stell";#N/A,#N/A,TRUE,"BTG";#N/A,#N/A,TRUE,"SH";#N/A,#N/A,TRUE,"GUV";#N/A,#N/A,TRUE,"Bilanz";#N/A,#N/A,TRUE,"WC";#N/A,#N/A,TRUE,"Beweg_bil";#N/A,#N/A,TRUE,"Kap_fluß";#N/A,#N/A,TRUE,"KENNZ";#N/A,#N/A,TRUE,"ANALYSE"}</definedName>
    <definedName name="niki3" hidden="1">{#N/A,#N/A,TRUE,"Cont_Stell";#N/A,#N/A,TRUE,"BTG";#N/A,#N/A,TRUE,"SH";#N/A,#N/A,TRUE,"GUV";#N/A,#N/A,TRUE,"Bilanz";#N/A,#N/A,TRUE,"WC";#N/A,#N/A,TRUE,"Beweg_bil";#N/A,#N/A,TRUE,"Kap_fluß";#N/A,#N/A,TRUE,"KENNZ";#N/A,#N/A,TRUE,"ANALYSE"}</definedName>
    <definedName name="niki4" hidden="1">{#N/A,#N/A,FALSE,"Bezirk SW";#N/A,#N/A,FALSE,"Dir S (GK)";#N/A,#N/A,FALSE,"Dir FR (PK)"}</definedName>
    <definedName name="niki5" hidden="1">{#N/A,#N/A,TRUE,"Cont_Stell";#N/A,#N/A,TRUE,"BTG";#N/A,#N/A,TRUE,"SH";#N/A,#N/A,TRUE,"GUV";#N/A,#N/A,TRUE,"Bilanz";#N/A,#N/A,TRUE,"WC";#N/A,#N/A,TRUE,"Beweg_bil";#N/A,#N/A,TRUE,"Kap_fluß";#N/A,#N/A,TRUE,"KENNZ";#N/A,#N/A,TRUE,"ANALYSE"}</definedName>
    <definedName name="nilai">#REF!</definedName>
    <definedName name="NITROGEN">#REF!</definedName>
    <definedName name="NK">#REF!</definedName>
    <definedName name="NLFEJ" hidden="1">{"Monthly6Q",#N/A,FALSE,"0614ESL"}</definedName>
    <definedName name="NLIST">#REF!</definedName>
    <definedName name="NM">#REF!</definedName>
    <definedName name="nm_Active_Cur">#REF!</definedName>
    <definedName name="nm_Active_Dim">#REF!</definedName>
    <definedName name="nm_Active_Dvr">#REF!</definedName>
    <definedName name="nm_Active_Evt">#REF!</definedName>
    <definedName name="nm_Active_Ver">#REF!</definedName>
    <definedName name="nm_Active_Yr">#REF!</definedName>
    <definedName name="nm_BDC_AutoPost">#REF!</definedName>
    <definedName name="nm_BDC_AutoResult">#REF!</definedName>
    <definedName name="nm_BDC_DateFrom">#REF!</definedName>
    <definedName name="nm_BDC_DateTo">#REF!</definedName>
    <definedName name="nm_BDC_Session_Load">#REF!</definedName>
    <definedName name="nm_BDC_Session_Selected">#REF!</definedName>
    <definedName name="nm_BDC_Session_User">#REF!</definedName>
    <definedName name="nm_BDC_SessionName">#REF!</definedName>
    <definedName name="nm_BDC_UserName">#REF!</definedName>
    <definedName name="nm_CBUCODE">#REF!</definedName>
    <definedName name="nm_CBUCURR">#REF!</definedName>
    <definedName name="nm_CBUNAME">#REF!</definedName>
    <definedName name="nm_CBURegion">#REF!</definedName>
    <definedName name="nm_Data_Start_Col">#REF!</definedName>
    <definedName name="nm_Data_Start_Row">#REF!</definedName>
    <definedName name="nm_Div1000">#REF!</definedName>
    <definedName name="nm_DM">#REF!</definedName>
    <definedName name="nm_DM_V1Y2F600000">#REF!</definedName>
    <definedName name="nm_DM_V1Y2F600001">#REF!</definedName>
    <definedName name="nm_DM_V1Y2F600003">#REF!</definedName>
    <definedName name="nm_DM_V1Y2F600004">#REF!</definedName>
    <definedName name="nm_DM_V1Y2F600005">#REF!</definedName>
    <definedName name="nm_DM_V1Y2F600006">#REF!</definedName>
    <definedName name="nm_DM_V1Y2F600007">#REF!</definedName>
    <definedName name="nm_DM_V1Y2F600008">#REF!</definedName>
    <definedName name="nm_DM_V1Y2F600009">#REF!</definedName>
    <definedName name="nm_DM_V1Y2F600010">#REF!</definedName>
    <definedName name="nm_DM_V1Y2F600012">#REF!</definedName>
    <definedName name="nm_DM_V1Y2F600013">#REF!</definedName>
    <definedName name="nm_DM_V1Y2F600015">#REF!</definedName>
    <definedName name="nm_DM_V1Y2F600016">#REF!</definedName>
    <definedName name="nm_DM_V1Y2F600018">#REF!</definedName>
    <definedName name="nm_DM_V1Y2F600019">#REF!</definedName>
    <definedName name="nm_DM_V1Y2F600020">#REF!</definedName>
    <definedName name="nm_DM_V1Y2F600021">#REF!</definedName>
    <definedName name="nm_DM_V1Y2F600022">#REF!</definedName>
    <definedName name="nm_DM_V1Y2F600023">#REF!</definedName>
    <definedName name="nm_DM_V1Y2F600024">#REF!</definedName>
    <definedName name="nm_DM_V1Y2F600025">#REF!</definedName>
    <definedName name="nm_DM_V1Y2F600026">#REF!</definedName>
    <definedName name="nm_DM_V1Y2F600027">#REF!</definedName>
    <definedName name="nm_DM_V1Y2F600028">#REF!</definedName>
    <definedName name="nm_DM_V1Y2F600029">#REF!</definedName>
    <definedName name="nm_DM_V1Y2F600030">#REF!</definedName>
    <definedName name="nm_DM_V1Y2F600031">#REF!</definedName>
    <definedName name="nm_DM_V1Y2F600032">#REF!</definedName>
    <definedName name="nm_DM_V1Y2F600033">#REF!</definedName>
    <definedName name="nm_DM_V1Y2F600034">#REF!</definedName>
    <definedName name="nm_DM_V1Y2F600035">#REF!</definedName>
    <definedName name="nm_DM_V1Y2F600037">#REF!</definedName>
    <definedName name="nm_DM_V1Y2F600038">#REF!</definedName>
    <definedName name="nm_DM_V1Y2F600039">#REF!</definedName>
    <definedName name="nm_DM_V1Y2F600040">#REF!</definedName>
    <definedName name="nm_DM_V1Y2F600041">#REF!</definedName>
    <definedName name="nm_DM_V1Y2F600042">#REF!</definedName>
    <definedName name="nm_DM_V1Y2F600043">#REF!</definedName>
    <definedName name="nm_DM_V1Y2F600044">#REF!</definedName>
    <definedName name="nm_DM_V1Y2F600045">#REF!</definedName>
    <definedName name="nm_DM_V1Y2F600046">#REF!</definedName>
    <definedName name="nm_DM_V1Y2F600047">#REF!</definedName>
    <definedName name="nm_DM_V1Y2F600048">#REF!</definedName>
    <definedName name="nm_DM_V1Y2F600053">#REF!</definedName>
    <definedName name="nm_DM_V1Y2F600054">#REF!</definedName>
    <definedName name="nm_DM_V1Y2F600055">#REF!</definedName>
    <definedName name="nm_DM_V1Y2F600056">#REF!</definedName>
    <definedName name="nm_DM_V1Y2F600060">#REF!</definedName>
    <definedName name="nm_DM_V1Y2F600061">#REF!</definedName>
    <definedName name="nm_DM_V1Y2F600062">#REF!</definedName>
    <definedName name="nm_DM_V1Y2F600063">#REF!</definedName>
    <definedName name="nm_DM_V1Y2F600064">#REF!</definedName>
    <definedName name="nm_DM_V1Y2F600065">#REF!</definedName>
    <definedName name="nm_DM_V1Y2F600067">#REF!</definedName>
    <definedName name="nm_DM_V1Y2F600068">#REF!</definedName>
    <definedName name="nm_DM_V1Y2F600069">#REF!</definedName>
    <definedName name="nm_DM_V1Y2F600071">#REF!</definedName>
    <definedName name="nm_DM_V1Y2F600072">#REF!</definedName>
    <definedName name="nm_DM_V1Y2F600073">#REF!</definedName>
    <definedName name="nm_DM_V1Y2F600074">#REF!</definedName>
    <definedName name="nm_DM_V1Y2F600075">#REF!</definedName>
    <definedName name="nm_DM_V1Y2F600076">#REF!</definedName>
    <definedName name="nm_DM_V1Y2F600077">#REF!</definedName>
    <definedName name="nm_DM_V1Y2F600078">#REF!</definedName>
    <definedName name="nm_DM_V1Y2F600080">#REF!</definedName>
    <definedName name="nm_DM_V1Y2F600081">#REF!</definedName>
    <definedName name="nm_DM_V1Y2F600082">#REF!</definedName>
    <definedName name="nm_DM_V1Y2F600083">#REF!</definedName>
    <definedName name="nm_DM_V1Y2F600084">#REF!</definedName>
    <definedName name="nm_DM_V1Y2F600085">#REF!</definedName>
    <definedName name="nm_DM_V1Y2F601003">#REF!</definedName>
    <definedName name="nm_DM_V1Y2F601009">#REF!</definedName>
    <definedName name="nm_DM_V1Y2F601010">#REF!</definedName>
    <definedName name="nm_DM_V1Y2F601011">#REF!</definedName>
    <definedName name="nm_DM_V1Y2F601012">#REF!</definedName>
    <definedName name="nm_DM_V1Y2F601013">#REF!</definedName>
    <definedName name="nm_DM_V1Y2F601014">#REF!</definedName>
    <definedName name="nm_DM_V1Y2F601015">#REF!</definedName>
    <definedName name="nm_DM_V1Y2F601018">#REF!</definedName>
    <definedName name="nm_DM_V1Y2F601019">#REF!</definedName>
    <definedName name="nm_DM_V1Y2F601021">#REF!</definedName>
    <definedName name="nm_DM_V1Y2F601024">#REF!</definedName>
    <definedName name="nm_DM_V1Y2F601026">#REF!</definedName>
    <definedName name="nm_DM_V1Y2F601027">#REF!</definedName>
    <definedName name="nm_DM_V1Y2F602000">#REF!</definedName>
    <definedName name="nm_DM_V1Y2F602001">#REF!</definedName>
    <definedName name="nm_DM_V1Y2F602002">#REF!</definedName>
    <definedName name="nm_DM_V1Y2F602003">#REF!</definedName>
    <definedName name="nm_DM_V1Y2F602004">#REF!</definedName>
    <definedName name="nm_DM_V1Y2F602005">#REF!</definedName>
    <definedName name="nm_DM_V1Y2F602006">#REF!</definedName>
    <definedName name="nm_DM_V1Y2F602007">#REF!</definedName>
    <definedName name="nm_DM_V1Y2F602010">#REF!</definedName>
    <definedName name="nm_DM_V1Y2F602011">#REF!</definedName>
    <definedName name="nm_DM_V1Y2F602013">#REF!</definedName>
    <definedName name="nm_DM_V1Y2F602015">#REF!</definedName>
    <definedName name="nm_DM_V1Y2F602016">#REF!</definedName>
    <definedName name="nm_DM_V1Y2F602021">#REF!</definedName>
    <definedName name="nm_DM_V1Y2F602022">#REF!</definedName>
    <definedName name="nm_DM_V1Y2F602025">#REF!</definedName>
    <definedName name="nm_DM_V1Y2F602026">#REF!</definedName>
    <definedName name="nm_DM_V1Y2F602027">#REF!</definedName>
    <definedName name="nm_DM_V1Y2F602028">#REF!</definedName>
    <definedName name="nm_DM_V1Y2F602029">#REF!</definedName>
    <definedName name="nm_DM_V1Y2F602030">#REF!</definedName>
    <definedName name="nm_DM_V1Y2F602031">#REF!</definedName>
    <definedName name="nm_DM_V1Y2F602032">#REF!</definedName>
    <definedName name="nm_DM_V1Y2F602033">#REF!</definedName>
    <definedName name="nm_DM_V1Y2F602034">#REF!</definedName>
    <definedName name="nm_DM_V1Y2F602035">#REF!</definedName>
    <definedName name="nm_DM_V1Y2F602036">#REF!</definedName>
    <definedName name="nm_DM_V1Y2F602037">#REF!</definedName>
    <definedName name="nm_DM_V1Y2F602038">#REF!</definedName>
    <definedName name="nm_DM_V1Y2F602039">#REF!</definedName>
    <definedName name="nm_DM_V1Y2F602040">#REF!</definedName>
    <definedName name="nm_DM_V1Y2F602041">#REF!</definedName>
    <definedName name="nm_DM_V1Y2F602044">#REF!</definedName>
    <definedName name="nm_DM_V1Y2F602045">#REF!</definedName>
    <definedName name="nm_DM_V1Y2F602046">#REF!</definedName>
    <definedName name="nm_DM_V1Y2F602047">#REF!</definedName>
    <definedName name="nm_DM_V1Y2F603000">#REF!</definedName>
    <definedName name="nm_DM_V1Y2F603001">#REF!</definedName>
    <definedName name="nm_DM_V1Y2F603002">#REF!</definedName>
    <definedName name="nm_DM_V1Y2F603003">#REF!</definedName>
    <definedName name="nm_DM_V1Y2F603004">#REF!</definedName>
    <definedName name="nm_DM_V1Y2F603005">#REF!</definedName>
    <definedName name="nm_DM_V1Y2F603006">#REF!</definedName>
    <definedName name="nm_DM_V1Y2F603010">#REF!</definedName>
    <definedName name="nm_DM_V1Y2F603014">#REF!</definedName>
    <definedName name="nm_DM_V1Y2F603015">#REF!</definedName>
    <definedName name="nm_DM_V1Y2F603016">#REF!</definedName>
    <definedName name="nm_DM_V1Y2F603017">#REF!</definedName>
    <definedName name="nm_DM_V1Y2F603019">#REF!</definedName>
    <definedName name="nm_DM_V1Y2F603020">#REF!</definedName>
    <definedName name="nm_DM_V1Y2F603021">#REF!</definedName>
    <definedName name="nm_DM_V1Y2F603022">#REF!</definedName>
    <definedName name="nm_DM_V1Y2F603023">#REF!</definedName>
    <definedName name="nm_DM_V1Y2F603024">#REF!</definedName>
    <definedName name="nm_DM_V1Y2F603027">#REF!</definedName>
    <definedName name="nm_DM_V1Y2F603028">#REF!</definedName>
    <definedName name="nm_DM_V1Y2F603029">#REF!</definedName>
    <definedName name="nm_DM_V1Y2F604000">#REF!</definedName>
    <definedName name="nm_DM_V1Y2F604001">#REF!</definedName>
    <definedName name="nm_DM_V1Y2F604002">#REF!</definedName>
    <definedName name="nm_DM_V1Y2F604003">#REF!</definedName>
    <definedName name="nm_DM_V1Y2F604005">#REF!</definedName>
    <definedName name="nm_DM_V1Y2F604008">#REF!</definedName>
    <definedName name="nm_DM_V1Y2F604009">#REF!</definedName>
    <definedName name="nm_DM_V1Y2F604012">#REF!</definedName>
    <definedName name="nm_DM_V1Y2F604013">#REF!</definedName>
    <definedName name="nm_DM_V1Y2F604014">#REF!</definedName>
    <definedName name="nm_DM_V1Y2F604015">#REF!</definedName>
    <definedName name="nm_DM_V1Y2F604016">#REF!</definedName>
    <definedName name="nm_DM_V1Y2F604017">#REF!</definedName>
    <definedName name="nm_DM_V1Y2F604018">#REF!</definedName>
    <definedName name="nm_DM_V1Y2F604020">#REF!</definedName>
    <definedName name="nm_DM_V1Y2F604021">#REF!</definedName>
    <definedName name="nm_DM_V1Y2F604022">#REF!</definedName>
    <definedName name="nm_DM_V1Y2F604023">#REF!</definedName>
    <definedName name="nm_DM_V1Y2F604024">#REF!</definedName>
    <definedName name="nm_DM_V1Y2F604025">#REF!</definedName>
    <definedName name="nm_DM_V1Y2F604026">#REF!</definedName>
    <definedName name="nm_DM_V1Y2F604027">#REF!</definedName>
    <definedName name="nm_DM_V1Y2F604028">#REF!</definedName>
    <definedName name="nm_DM_V1Y2F604029">#REF!</definedName>
    <definedName name="nm_DM_V1Y2F604030">#REF!</definedName>
    <definedName name="nm_DM_V1Y2F604031">#REF!</definedName>
    <definedName name="nm_DM_V1Y2F604032">#REF!</definedName>
    <definedName name="nm_DM_V1Y2F604033">#REF!</definedName>
    <definedName name="nm_DM_V1Y2F604034">#REF!</definedName>
    <definedName name="nm_DM_V1Y2F604035">#REF!</definedName>
    <definedName name="nm_DM_V1Y2F604036">#REF!</definedName>
    <definedName name="nm_DM_V1Y2F604037">#REF!</definedName>
    <definedName name="nm_DM_V1Y2F604039">#REF!</definedName>
    <definedName name="nm_DM_V1Y2F604040">#REF!</definedName>
    <definedName name="nm_DM_V1Y2F604041">#REF!</definedName>
    <definedName name="nm_DM_V1Y2F604042">#REF!</definedName>
    <definedName name="nm_DM_V1Y2F604043">#REF!</definedName>
    <definedName name="nm_DM_V1Y2F604044">#REF!</definedName>
    <definedName name="nm_DM_V1Y2F604047">#REF!</definedName>
    <definedName name="nm_DM_V1Y2F604048">#REF!</definedName>
    <definedName name="nm_DM_V1Y2F604050">#REF!</definedName>
    <definedName name="nm_DM_V1Y2F604051">#REF!</definedName>
    <definedName name="nm_DM_V1Y2F604052">#REF!</definedName>
    <definedName name="nm_DM_V1Y2F604053">#REF!</definedName>
    <definedName name="nm_DM_V1Y2F604054">#REF!</definedName>
    <definedName name="nm_DM_V1Y2F604055">#REF!</definedName>
    <definedName name="nm_DM_V1Y2F604057">#REF!</definedName>
    <definedName name="nm_DM_V1Y2F604058">#REF!</definedName>
    <definedName name="nm_DM_V1Y2F604059">#REF!</definedName>
    <definedName name="nm_DM_V1Y2F604060">#REF!</definedName>
    <definedName name="nm_DM_V1Y2F604061">#REF!</definedName>
    <definedName name="nm_DM_V1Y2F604062">#REF!</definedName>
    <definedName name="nm_DM_V1Y2F604063">#REF!</definedName>
    <definedName name="nm_DM_V1Y2F604070">#REF!</definedName>
    <definedName name="nm_DM_V1Y2F604071">#REF!</definedName>
    <definedName name="nm_DM_V1Y2F604072">#REF!</definedName>
    <definedName name="nm_DM_V1Y2F604073">#REF!</definedName>
    <definedName name="nm_DM_V1Y2F604074">#REF!</definedName>
    <definedName name="nm_DM_V1Y2F604075">#REF!</definedName>
    <definedName name="nm_DM_V1Y2F604076">#REF!</definedName>
    <definedName name="nm_DM_V1Y2F604077">#REF!</definedName>
    <definedName name="nm_DM_V1Y2F604078">#REF!</definedName>
    <definedName name="nm_DM_V1Y2F604079">#REF!</definedName>
    <definedName name="nm_DM_V1Y2F604080">#REF!</definedName>
    <definedName name="nm_DM_V1Y2F604081">#REF!</definedName>
    <definedName name="nm_DM_V1Y2F604082">#REF!</definedName>
    <definedName name="nm_DM_V1Y2F604083">#REF!</definedName>
    <definedName name="nm_DM_V1Y2F604084">#REF!</definedName>
    <definedName name="nm_DM_V1Y2F604086">#REF!</definedName>
    <definedName name="nm_DM_V1Y2F604087">#REF!</definedName>
    <definedName name="nm_DM_V1Y2F605000">#REF!</definedName>
    <definedName name="nm_DM_V1Y2F605002">#REF!</definedName>
    <definedName name="nm_DM_V1Y2F605005">#REF!</definedName>
    <definedName name="nm_DM_V1Y2F605011">#REF!</definedName>
    <definedName name="nm_DM_V1Y2F605015">#REF!</definedName>
    <definedName name="nm_DM_V1Y2F605016">#REF!</definedName>
    <definedName name="nm_DM_V1Y2F605032">#REF!</definedName>
    <definedName name="nm_DM_V1Y2F605037">#REF!</definedName>
    <definedName name="nm_DM_V1Y2F605046">#REF!</definedName>
    <definedName name="nm_DM_V1Y2F605051">#REF!</definedName>
    <definedName name="nm_DM_V1Y2F605052">#REF!</definedName>
    <definedName name="nm_DM_V1Y2F605053">#REF!</definedName>
    <definedName name="nm_DM_V1Y2F605054">#REF!</definedName>
    <definedName name="nm_DM_V1Y2F605059">#REF!</definedName>
    <definedName name="nm_DM_V1Y2F605060">#REF!</definedName>
    <definedName name="nm_DM_V1Y2F605063">#REF!</definedName>
    <definedName name="nm_DM_V1Y2F605064">#REF!</definedName>
    <definedName name="nm_DM_V1Y2F605065">#REF!</definedName>
    <definedName name="nm_DM_V1Y2F605067">#REF!</definedName>
    <definedName name="nm_DM_V1Y2F605068">#REF!</definedName>
    <definedName name="nm_DM_V1Y2F605072">#REF!</definedName>
    <definedName name="nm_DM_V1Y2F605073">#REF!</definedName>
    <definedName name="nm_DM_V1Y2F605074">#REF!</definedName>
    <definedName name="nm_DM_V1Y2F605076">#REF!</definedName>
    <definedName name="nm_DM_V1Y2F605077">#REF!</definedName>
    <definedName name="nm_DM_V1Y2F605079">#REF!</definedName>
    <definedName name="nm_DM_V1Y2F605082">#REF!</definedName>
    <definedName name="nm_DM_V1Y2F605083">#REF!</definedName>
    <definedName name="nm_DM_V1Y2F605084">#REF!</definedName>
    <definedName name="nm_DM_V1Y2F605085">#REF!</definedName>
    <definedName name="nm_DM_V1Y2F605086">#REF!</definedName>
    <definedName name="nm_DM_V1Y2F605087">#REF!</definedName>
    <definedName name="nm_DM_V1Y2F605091">#REF!</definedName>
    <definedName name="nm_DM_V1Y2F605092">#REF!</definedName>
    <definedName name="nm_DM_V1Y2F605093">#REF!</definedName>
    <definedName name="nm_DM_V1Y2F605095">#REF!</definedName>
    <definedName name="nm_DM_V1Y2F605096">#REF!</definedName>
    <definedName name="nm_DM_V1Y2F605098">#REF!</definedName>
    <definedName name="nm_DM_V1Y2F605101">#REF!</definedName>
    <definedName name="nm_DM_V1Y2F605102">#REF!</definedName>
    <definedName name="nm_DM_V1Y2F605103">#REF!</definedName>
    <definedName name="nm_DM_V1Y2F605104">#REF!</definedName>
    <definedName name="nm_DM_V1Y2F605105">#REF!</definedName>
    <definedName name="nm_DM_V1Y2F605106">#REF!</definedName>
    <definedName name="nm_DM_V1Y2F605110">#REF!</definedName>
    <definedName name="nm_DM_V1Y2F605111">#REF!</definedName>
    <definedName name="nm_DM_V1Y2F605112">#REF!</definedName>
    <definedName name="nm_DM_V1Y2F605114">#REF!</definedName>
    <definedName name="nm_DM_V1Y2F605115">#REF!</definedName>
    <definedName name="nm_DM_V1Y2F605117">#REF!</definedName>
    <definedName name="nm_DM_V1Y2F605118">#REF!</definedName>
    <definedName name="nm_DM_V1Y2F605127">#REF!</definedName>
    <definedName name="nm_DM_V1Y2F605129">#REF!</definedName>
    <definedName name="nm_DM_V1Y2F605131">#REF!</definedName>
    <definedName name="nm_DM_V1Y2F605132">#REF!</definedName>
    <definedName name="nm_DM_V1Y2F605141">#REF!</definedName>
    <definedName name="nm_DM_V1Y2F605143">#REF!</definedName>
    <definedName name="nm_DM_V1Y2F605144">#REF!</definedName>
    <definedName name="nm_DM_V1Y2F605145">#REF!</definedName>
    <definedName name="nm_DM_V1Y2F605146">#REF!</definedName>
    <definedName name="nm_DM_V1Y2F605147">#REF!</definedName>
    <definedName name="nm_DM_V1Y2F605148">#REF!</definedName>
    <definedName name="nm_DM_V1Y2F605149">#REF!</definedName>
    <definedName name="nm_DM_V1Y2F605151">#REF!</definedName>
    <definedName name="nm_DM_V1Y2F605152">#REF!</definedName>
    <definedName name="nm_DM_V1Y2F605155">#REF!</definedName>
    <definedName name="nm_DM_V1Y2F605160">#REF!</definedName>
    <definedName name="nm_DM_V1Y2F605161">#REF!</definedName>
    <definedName name="nm_DM_V1Y2F605165">#REF!</definedName>
    <definedName name="nm_DM_V1Y2F605166">#REF!</definedName>
    <definedName name="nm_DM_V1Y2F605174">#REF!</definedName>
    <definedName name="nm_DM_V1Y2F605175">#REF!</definedName>
    <definedName name="nm_DM_V1Y2F605177">#REF!</definedName>
    <definedName name="nm_DM_V1Y2F605178">#REF!</definedName>
    <definedName name="nm_DM_V1Y2F605187">#REF!</definedName>
    <definedName name="nm_DM_V1Y2F605189">#REF!</definedName>
    <definedName name="nm_DM_V1Y2F605191">#REF!</definedName>
    <definedName name="nm_DM_V1Y2F605192">#REF!</definedName>
    <definedName name="nm_DM_V1Y2F605201">#REF!</definedName>
    <definedName name="nm_DM_V1Y2F605205">#REF!</definedName>
    <definedName name="nm_DM_V1Y2F605206">#REF!</definedName>
    <definedName name="nm_DM_V1Y2F605207">#REF!</definedName>
    <definedName name="nm_DM_V1Y2F605208">#REF!</definedName>
    <definedName name="nm_DM_V1Y2F605209">#REF!</definedName>
    <definedName name="nm_DM_V1Y2F605215">#REF!</definedName>
    <definedName name="nm_DM_V1Y2F605218">#REF!</definedName>
    <definedName name="nm_DM_V1Y2F605220">#REF!</definedName>
    <definedName name="nm_DM_V1Y2F605221">#REF!</definedName>
    <definedName name="nm_DM_V1Y2F605222">#REF!</definedName>
    <definedName name="nm_DM_V1Y2F605223">#REF!</definedName>
    <definedName name="nm_DM_V1Y2F605224">#REF!</definedName>
    <definedName name="nm_DM_V1Y2F605225">#REF!</definedName>
    <definedName name="nm_DM_V1Y2F605226">#REF!</definedName>
    <definedName name="nm_DM_V1Y2F605227">#REF!</definedName>
    <definedName name="nm_DM_V1Y2F605228">#REF!</definedName>
    <definedName name="nm_DM_V1Y2F605229">#REF!</definedName>
    <definedName name="nm_DM_V1Y2F605230">#REF!</definedName>
    <definedName name="nm_DM_V1Y2F605231">#REF!</definedName>
    <definedName name="nm_DM_V1Y2F605232">#REF!</definedName>
    <definedName name="nm_DM_V1Y2F605233">#REF!</definedName>
    <definedName name="nm_DM_V1Y2F605234">#REF!</definedName>
    <definedName name="nm_DM_V1Y2F605240">#REF!</definedName>
    <definedName name="nm_DM_V1Y2F605241">#REF!</definedName>
    <definedName name="nm_DM_V1Y2F605243">#REF!</definedName>
    <definedName name="nm_DM_V1Y2F605244">#REF!</definedName>
    <definedName name="nm_DM_V1Y2F605245">#REF!</definedName>
    <definedName name="nm_DM_V1Y2F605246">#REF!</definedName>
    <definedName name="nm_DM_V1Y2F605247">#REF!</definedName>
    <definedName name="nm_DM_V1Y2F605248">#REF!</definedName>
    <definedName name="nm_DM_V1Y2F605249">#REF!</definedName>
    <definedName name="nm_DM_V1Y2F605250">#REF!</definedName>
    <definedName name="nm_DM_V1Y2F605251">#REF!</definedName>
    <definedName name="nm_DM_V1Y2F605252">#REF!</definedName>
    <definedName name="nm_DM_V1Y2F605253">#REF!</definedName>
    <definedName name="nm_DM_V1Y2F605254">#REF!</definedName>
    <definedName name="nm_DM_V1Y2F605255">#REF!</definedName>
    <definedName name="nm_DM_V1Y2F605256">#REF!</definedName>
    <definedName name="nm_DM_V1Y2F605257">#REF!</definedName>
    <definedName name="nm_DM_V1Y2F605258">#REF!</definedName>
    <definedName name="nm_DM_V1Y2F605259">#REF!</definedName>
    <definedName name="nm_DM_V1Y2F605260">#REF!</definedName>
    <definedName name="nm_DM_V1Y2F605261">#REF!</definedName>
    <definedName name="nm_DM_V1Y2F605262">#REF!</definedName>
    <definedName name="nm_DM_V1Y2F605263">#REF!</definedName>
    <definedName name="nm_DM_V1Y2F605264">#REF!</definedName>
    <definedName name="nm_DM_V1Y2F605265">#REF!</definedName>
    <definedName name="nm_DM_V1Y2F605268">#REF!</definedName>
    <definedName name="nm_DM_V1Y2F605270">#REF!</definedName>
    <definedName name="nm_DM_V1Y2F605271">#REF!</definedName>
    <definedName name="nm_DM_V1Y2F605272">#REF!</definedName>
    <definedName name="nm_DM_V1Y2F605273">#REF!</definedName>
    <definedName name="nm_DM_V1Y2F605274">#REF!</definedName>
    <definedName name="nm_DM_V1Y2F605275">#REF!</definedName>
    <definedName name="nm_DM_V1Y2F605276">#REF!</definedName>
    <definedName name="nm_DM_V1Y2F605277">#REF!</definedName>
    <definedName name="nm_DM_V1Y2F605278">#REF!</definedName>
    <definedName name="nm_DM_V1Y2F605279">#REF!</definedName>
    <definedName name="nm_DM_V1Y2F605280">#REF!</definedName>
    <definedName name="nm_DM_V1Y2F605281">#REF!</definedName>
    <definedName name="nm_DM_V1Y2F605282">#REF!</definedName>
    <definedName name="nm_DM_V1Y2F605283">#REF!</definedName>
    <definedName name="nm_DM_V1Y2F605284">#REF!</definedName>
    <definedName name="nm_DM_V1Y2F605285">#REF!</definedName>
    <definedName name="nm_DM_V1Y2F605286">#REF!</definedName>
    <definedName name="nm_DM_V1Y2F605287">#REF!</definedName>
    <definedName name="nm_DM_V1Y2F605288">#REF!</definedName>
    <definedName name="nm_DM_V1Y2F605289">#REF!</definedName>
    <definedName name="nm_DM_V1Y2F605290">#REF!</definedName>
    <definedName name="nm_DM_V1Y2F605292">#REF!</definedName>
    <definedName name="nm_DM_V1Y2F605293">#REF!</definedName>
    <definedName name="nm_DM_V1Y2F605294">#REF!</definedName>
    <definedName name="nm_DM_V1Y2F605295">#REF!</definedName>
    <definedName name="nm_DM_V1Y2F605296">#REF!</definedName>
    <definedName name="nm_DM_V1Y2F605298">#REF!</definedName>
    <definedName name="nm_DM_V1Y2F605299">#REF!</definedName>
    <definedName name="nm_DM_V1Y2F605303">#REF!</definedName>
    <definedName name="nm_DM_V1Y2F605305">#REF!</definedName>
    <definedName name="nm_DM_V1Y2F605306">#REF!</definedName>
    <definedName name="nm_DM_V1Y2F605308">#REF!</definedName>
    <definedName name="nm_DM_V1Y2F605310">#REF!</definedName>
    <definedName name="nm_DM_V1Y2F605317">#REF!</definedName>
    <definedName name="nm_DM_V1Y2F605332">#REF!</definedName>
    <definedName name="nm_DM_V1Y2F605339">#REF!</definedName>
    <definedName name="nm_DM_V1Y2F605357">#REF!</definedName>
    <definedName name="nm_DM_V1Y2F605358">#REF!</definedName>
    <definedName name="nm_DM_V1Y2F605359">#REF!</definedName>
    <definedName name="nm_DM_V1Y2F605369">#REF!</definedName>
    <definedName name="nm_DM_V1Y2F605401">#REF!</definedName>
    <definedName name="nm_DM_V1Y2F605405">#REF!</definedName>
    <definedName name="nm_DM_V1Y2F605406">#REF!</definedName>
    <definedName name="nm_DM_V1Y2F605407">#REF!</definedName>
    <definedName name="nm_DM_V1Y2F605408">#REF!</definedName>
    <definedName name="nm_DM_V1Y2F605409">#REF!</definedName>
    <definedName name="nm_DM_V1Y2F605410">#REF!</definedName>
    <definedName name="nm_DM_V1Y2F605411">#REF!</definedName>
    <definedName name="nm_DM_V1Y2F605412">#REF!</definedName>
    <definedName name="nm_DM_V1Y2F605413">#REF!</definedName>
    <definedName name="nm_DM_V1Y2F605414">#REF!</definedName>
    <definedName name="nm_DM_V1Y2F605416">#REF!</definedName>
    <definedName name="nm_DM_V1Y2F605419">#REF!</definedName>
    <definedName name="nm_DM_V1Y2F605420">#REF!</definedName>
    <definedName name="nm_DM_V1Y2F605421">#REF!</definedName>
    <definedName name="nm_DM_V1Y2F605422">#REF!</definedName>
    <definedName name="nm_DM_V1Y2F605423">#REF!</definedName>
    <definedName name="nm_DM_V1Y2F605424">#REF!</definedName>
    <definedName name="nm_DM_V1Y2F605425">#REF!</definedName>
    <definedName name="nm_DM_V1Y2F605426">#REF!</definedName>
    <definedName name="nm_DM_V1Y2F605427">#REF!</definedName>
    <definedName name="nm_DM_V1Y2F605428">#REF!</definedName>
    <definedName name="nm_DM_V1Y2F605429">#REF!</definedName>
    <definedName name="nm_DM_V1Y2F605435">#REF!</definedName>
    <definedName name="nm_DM_V1Y2F605436">#REF!</definedName>
    <definedName name="nm_DM_V1Y2F605437">#REF!</definedName>
    <definedName name="nm_DM_V1Y2F605438">#REF!</definedName>
    <definedName name="nm_DM_V1Y2F605439">#REF!</definedName>
    <definedName name="nm_DM_V1Y2F605440">#REF!</definedName>
    <definedName name="nm_DM_V1Y2F605441">#REF!</definedName>
    <definedName name="nm_DM_V1Y2F605442">#REF!</definedName>
    <definedName name="nm_DM_V1Y2F605443">#REF!</definedName>
    <definedName name="nm_DM_V1Y2F605444">#REF!</definedName>
    <definedName name="nm_DM_V1Y2F605445">#REF!</definedName>
    <definedName name="nm_DM_V1Y2F605446">#REF!</definedName>
    <definedName name="nm_DM_V1Y2F605447">#REF!</definedName>
    <definedName name="nm_DM_V1Y2F605448">#REF!</definedName>
    <definedName name="nm_DM_V1Y2F605449">#REF!</definedName>
    <definedName name="nm_DM_V1Y2F605450">#REF!</definedName>
    <definedName name="nm_DM_V1Y2F605451">#REF!</definedName>
    <definedName name="nm_DM_V1Y2F605452">#REF!</definedName>
    <definedName name="nm_DM_V1Y2F605453">#REF!</definedName>
    <definedName name="nm_DM_V1Y2F605454">#REF!</definedName>
    <definedName name="nm_DM_V1Y2F605456">#REF!</definedName>
    <definedName name="nm_DM_V1Y2F605459">#REF!</definedName>
    <definedName name="nm_DM_V1Y2F605460">#REF!</definedName>
    <definedName name="nm_DM_V1Y2F605461">#REF!</definedName>
    <definedName name="nm_DM_V1Y2F605462">#REF!</definedName>
    <definedName name="nm_DM_V1Y2F605463">#REF!</definedName>
    <definedName name="nm_DM_V1Y2F605464">#REF!</definedName>
    <definedName name="nm_DM_V1Y2F605465">#REF!</definedName>
    <definedName name="nm_DM_V1Y2F605468">#REF!</definedName>
    <definedName name="nm_DM_V1Y2F605469">#REF!</definedName>
    <definedName name="nm_DM_V1Y2F605470">#REF!</definedName>
    <definedName name="nm_DM_V1Y2F605471">#REF!</definedName>
    <definedName name="nm_DM_V1Y2F605473">#REF!</definedName>
    <definedName name="nm_DM_V1Y2F605475">#REF!</definedName>
    <definedName name="nm_DM_V1Y2F605476">#REF!</definedName>
    <definedName name="nm_DM_V1Y2F605477">#REF!</definedName>
    <definedName name="nm_DM_V1Y2F605478">#REF!</definedName>
    <definedName name="nm_DM_V1Y2F605479">#REF!</definedName>
    <definedName name="nm_DM_V1Y2F605480">#REF!</definedName>
    <definedName name="nm_DM_V1Y2F605481">#REF!</definedName>
    <definedName name="nm_DM_V1Y2F605482">#REF!</definedName>
    <definedName name="nm_DM_V1Y2F605483">#REF!</definedName>
    <definedName name="nm_DM_V1Y2F605484">#REF!</definedName>
    <definedName name="nm_DM_V1Y2F606000">#REF!</definedName>
    <definedName name="nm_DM_V1Y2F606001">#REF!</definedName>
    <definedName name="nm_DM_V1Y2F606004">#REF!</definedName>
    <definedName name="nm_DM_V1Y2F606005">#REF!</definedName>
    <definedName name="nm_DM_V1Y2F606020">#REF!</definedName>
    <definedName name="nm_DM_V1Y2F606021">#REF!</definedName>
    <definedName name="nm_DM_V1Y2F606028">#REF!</definedName>
    <definedName name="nm_DM_V1Y2F606029">#REF!</definedName>
    <definedName name="nm_DM_V1Y2F606030">#REF!</definedName>
    <definedName name="nm_DM_V1Y2F606031">#REF!</definedName>
    <definedName name="nm_DM_V1Y2F606032">#REF!</definedName>
    <definedName name="nm_DM_V1Y2F606033">#REF!</definedName>
    <definedName name="nm_DM_V1Y2F606034">#REF!</definedName>
    <definedName name="nm_DM_V1Y2F606035">#REF!</definedName>
    <definedName name="nm_DM_V1Y2F606036">#REF!</definedName>
    <definedName name="nm_DM_V1Y2F606037">#REF!</definedName>
    <definedName name="nm_DM_V1Y2F606038">#REF!</definedName>
    <definedName name="nm_DM_V1Y2F606039">#REF!</definedName>
    <definedName name="nm_DM_V1Y2F606040">#REF!</definedName>
    <definedName name="nm_DM_V1Y2F606041">#REF!</definedName>
    <definedName name="nm_DM_V1Y2F606042">#REF!</definedName>
    <definedName name="nm_DM_V1Y2F606043">#REF!</definedName>
    <definedName name="nm_DM_V1Y2F606044">#REF!</definedName>
    <definedName name="nm_DM_V1Y2F606045">#REF!</definedName>
    <definedName name="nm_DM_V1Y2F606046">#REF!</definedName>
    <definedName name="nm_DM_V1Y2F606047">#REF!</definedName>
    <definedName name="nm_DM_V1Y2F606048">#REF!</definedName>
    <definedName name="nm_DM_V1Y2F606049">#REF!</definedName>
    <definedName name="nm_DM_V1Y2F606050">#REF!</definedName>
    <definedName name="nm_DM_V1Y2F606051">#REF!</definedName>
    <definedName name="nm_DM_V1Y2F606052">#REF!</definedName>
    <definedName name="nm_DM_V1Y2F606053">#REF!</definedName>
    <definedName name="nm_DM_V1Y2F606054">#REF!</definedName>
    <definedName name="nm_DM_V1Y2F606055">#REF!</definedName>
    <definedName name="nm_DM_V1Y2F606056">#REF!</definedName>
    <definedName name="nm_DM_V1Y2F606057">#REF!</definedName>
    <definedName name="nm_DM_V1Y2F607003">#REF!</definedName>
    <definedName name="nm_DM_V1Y2F607005">#REF!</definedName>
    <definedName name="nm_DM_V1Y2F607006">#REF!</definedName>
    <definedName name="nm_DM_V1Y2F607009">#REF!</definedName>
    <definedName name="nm_DM_V1Y2F607011">#REF!</definedName>
    <definedName name="nm_DM_V1Y2F607012">#REF!</definedName>
    <definedName name="nm_DM_V1Y2F607014">#REF!</definedName>
    <definedName name="nm_DM_V1Y2F607020">#REF!</definedName>
    <definedName name="nm_DM_V1Y2F607021">#REF!</definedName>
    <definedName name="nm_DM_V1Y2F607028">#REF!</definedName>
    <definedName name="nm_DM_V1Y2F607031">#REF!</definedName>
    <definedName name="nm_DM_V1Y2F607033">#REF!</definedName>
    <definedName name="nm_DM_V1Y2F607037">#REF!</definedName>
    <definedName name="nm_DM_V1Y2F607041">#REF!</definedName>
    <definedName name="nm_DM_V1Y2F607043">#REF!</definedName>
    <definedName name="nm_DM_V1Y2F607044">#REF!</definedName>
    <definedName name="nm_DM_V1Y2F607047">#REF!</definedName>
    <definedName name="nm_DM_V1Y2F607049">#REF!</definedName>
    <definedName name="nm_DM_V1Y2F607050">#REF!</definedName>
    <definedName name="nm_DM_V1Y2F607052">#REF!</definedName>
    <definedName name="nm_DM_V1Y2F607058">#REF!</definedName>
    <definedName name="nm_DM_V1Y2F607059">#REF!</definedName>
    <definedName name="nm_DM_V1Y2F607066">#REF!</definedName>
    <definedName name="nm_DM_V1Y2F607069">#REF!</definedName>
    <definedName name="nm_DM_V1Y2F607071">#REF!</definedName>
    <definedName name="nm_DM_V1Y2F607075">#REF!</definedName>
    <definedName name="nm_DM_V1Y2F607079">#REF!</definedName>
    <definedName name="nm_DM_V1Y2F607085">#REF!</definedName>
    <definedName name="nm_DM_V1Y2F607101">#REF!</definedName>
    <definedName name="nm_DM_V1Y2F607102">#REF!</definedName>
    <definedName name="nm_DM_V1Y2F607105">#REF!</definedName>
    <definedName name="nm_DM_V1Y2F607106">#REF!</definedName>
    <definedName name="nm_DM_V1Y2F607107">#REF!</definedName>
    <definedName name="nm_DM_V1Y2F607108">#REF!</definedName>
    <definedName name="nm_DM_V1Y2F607110">#REF!</definedName>
    <definedName name="nm_DM_V1Y2F607111">#REF!</definedName>
    <definedName name="nm_DM_V1Y2F607114">#REF!</definedName>
    <definedName name="nm_DM_V1Y2F607115">#REF!</definedName>
    <definedName name="nm_DM_V1Y2F607117">#REF!</definedName>
    <definedName name="nm_DM_V1Y2F607118">#REF!</definedName>
    <definedName name="nm_DM_V1Y2F607121">#REF!</definedName>
    <definedName name="nm_DM_V1Y2F607122">#REF!</definedName>
    <definedName name="nm_DM_V1Y2F607123">#REF!</definedName>
    <definedName name="nm_DM_V1Y2F607124">#REF!</definedName>
    <definedName name="nm_DM_V1Y2F607126">#REF!</definedName>
    <definedName name="nm_DM_V1Y2F607127">#REF!</definedName>
    <definedName name="nm_DM_V1Y2F607130">#REF!</definedName>
    <definedName name="nm_DM_V1Y2F607131">#REF!</definedName>
    <definedName name="nm_DM_V1Y2F608000">#REF!</definedName>
    <definedName name="nm_DM_V1Y2F608002">#REF!</definedName>
    <definedName name="nm_DM_V1Y2F608011">#REF!</definedName>
    <definedName name="nm_DM_V1Y2F608016">#REF!</definedName>
    <definedName name="nm_DM_V1Y2F608018">#REF!</definedName>
    <definedName name="nm_DM_V1Y2F608120">#REF!</definedName>
    <definedName name="nm_DM_V1Y2F608121">#REF!</definedName>
    <definedName name="nm_DM_V1Y2F608122">#REF!</definedName>
    <definedName name="nm_DM_V1Y2F608123">#REF!</definedName>
    <definedName name="nm_DM_V1Y2F608124">#REF!</definedName>
    <definedName name="nm_DM_V1Y2F608127">#REF!</definedName>
    <definedName name="nm_DM_V1Y2F608130">#REF!</definedName>
    <definedName name="nm_DM_V1Y2F608141">#REF!</definedName>
    <definedName name="nm_DM_V1Y2F608142">#REF!</definedName>
    <definedName name="nm_DM_V1Y2F608147">#REF!</definedName>
    <definedName name="nm_DM_V1Y2F608154">#REF!</definedName>
    <definedName name="nm_DM_V1Y2F608159">#REF!</definedName>
    <definedName name="nm_DM_V1Y2F608162">#REF!</definedName>
    <definedName name="nm_DM_V1Y2F608168">#REF!</definedName>
    <definedName name="nm_DM_V1Y2F608173">#REF!</definedName>
    <definedName name="nm_DM_V1Y2F608174">#REF!</definedName>
    <definedName name="nm_DM_V1Y2F608175">#REF!</definedName>
    <definedName name="nm_DM_V1Y2F608181">#REF!</definedName>
    <definedName name="nm_DM_V1Y2F608186">#REF!</definedName>
    <definedName name="nm_DM_V1Y2F608188">#REF!</definedName>
    <definedName name="nm_DM_V1Y2F699600">#REF!</definedName>
    <definedName name="nm_DM_V1Y2F699601">#REF!</definedName>
    <definedName name="nm_DM_V1Y2F699611">#REF!</definedName>
    <definedName name="nm_DM_V1Y2F699612">#REF!</definedName>
    <definedName name="nm_DM_V1Y2F699613">#REF!</definedName>
    <definedName name="nm_DM_V1Y2F699614">#REF!</definedName>
    <definedName name="nm_DM_V1Y2F699615">#REF!</definedName>
    <definedName name="nm_DM_V1Y2F699660">#REF!</definedName>
    <definedName name="nm_DM_V1Y2F699661">#REF!</definedName>
    <definedName name="nm_DM_V1Y2F699662">#REF!</definedName>
    <definedName name="nm_DM_V1Y2F699663">#REF!</definedName>
    <definedName name="nm_DM_V1Y2F699670">#REF!</definedName>
    <definedName name="nm_DM_V1Y2F699700">#REF!</definedName>
    <definedName name="nm_DM_V1Y2F699702">#REF!</definedName>
    <definedName name="nm_DM_V1Y2F699703">#REF!</definedName>
    <definedName name="nm_DM_V1Y2F699708">#REF!</definedName>
    <definedName name="nm_DM_V1Y2F991001">#REF!</definedName>
    <definedName name="nm_DM_V1Y2F991002">#REF!</definedName>
    <definedName name="nm_DM_V1Y2F991004">#REF!</definedName>
    <definedName name="nm_DM_V1Y2F991005">#REF!</definedName>
    <definedName name="nm_DM_V1Y2F991006">#REF!</definedName>
    <definedName name="nm_DM_V1Y2F991007">#REF!</definedName>
    <definedName name="nm_DM_V1Y2F991008">#REF!</definedName>
    <definedName name="nm_DM_V1Y2F991009">#REF!</definedName>
    <definedName name="nm_DM_V1Y2F991011">#REF!</definedName>
    <definedName name="nm_DM_V1Y2F991012">#REF!</definedName>
    <definedName name="nm_DM_V1Y2F991013">#REF!</definedName>
    <definedName name="nm_DM_V1Y2F991014">#REF!</definedName>
    <definedName name="nm_DM_V1Y2F991016">#REF!</definedName>
    <definedName name="nm_DM_V1Y2F991039">#REF!</definedName>
    <definedName name="nm_DM_V1Y2F991040">#REF!</definedName>
    <definedName name="nm_DM_V1Y2F991043">#REF!</definedName>
    <definedName name="nm_DM_V1Y2F991047">#REF!</definedName>
    <definedName name="nm_DM_V1Y2F991055">#REF!</definedName>
    <definedName name="nm_DM_V1Y2F991056">#REF!</definedName>
    <definedName name="nm_DM_V1Y2F991057">#REF!</definedName>
    <definedName name="nm_DM_V1Y2F991060">#REF!</definedName>
    <definedName name="nm_DM_V1Y2F991061">#REF!</definedName>
    <definedName name="nm_DM_V1Y2F991066">#REF!</definedName>
    <definedName name="nm_DM_V1Y2F991068">#REF!</definedName>
    <definedName name="nm_DM_V1Y2F991069">#REF!</definedName>
    <definedName name="nm_DM_V1Y2F991070">#REF!</definedName>
    <definedName name="nm_DM_V1Y2F991071">#REF!</definedName>
    <definedName name="nm_DM_V1Y2F991072">#REF!</definedName>
    <definedName name="nm_DM_V1Y2F991073">#REF!</definedName>
    <definedName name="nm_DM_V1Y2F991074">#REF!</definedName>
    <definedName name="nm_DM_V1Y2F991075">#REF!</definedName>
    <definedName name="nm_DM_V1Y2F991076">#REF!</definedName>
    <definedName name="nm_DM_V1Y2F991077">#REF!</definedName>
    <definedName name="nm_DM_V1Y2F991078">#REF!</definedName>
    <definedName name="nm_DM_V1Y2F991080">#REF!</definedName>
    <definedName name="nm_DM_V1Y2F991082">#REF!</definedName>
    <definedName name="nm_DM_V1Y2F991083">#REF!</definedName>
    <definedName name="nm_DM_V1Y2F991084">#REF!</definedName>
    <definedName name="nm_DM_V1Y2F991085">#REF!</definedName>
    <definedName name="nm_DM_V1Y2F991088">#REF!</definedName>
    <definedName name="nm_DM_V1Y2F991089">#REF!</definedName>
    <definedName name="nm_DM_V1Y2F991090">#REF!</definedName>
    <definedName name="nm_DM_V1Y2F991091">#REF!</definedName>
    <definedName name="nm_DM_V1Y2F991092">#REF!</definedName>
    <definedName name="nm_DM_V1Y2F991094">#REF!</definedName>
    <definedName name="nm_DM_V1Y2F991096">#REF!</definedName>
    <definedName name="nm_DM_V1Y2F991097">#REF!</definedName>
    <definedName name="nm_DM_V1Y2F991099">#REF!</definedName>
    <definedName name="nm_DM_V1Y2F991100">#REF!</definedName>
    <definedName name="nm_DM_V1Y2F991101">#REF!</definedName>
    <definedName name="nm_DM_V1Y2F991102">#REF!</definedName>
    <definedName name="nm_DM_V1Y2F991104">#REF!</definedName>
    <definedName name="nm_DM_V1Y2F991110">#REF!</definedName>
    <definedName name="nm_DM_V1Y2F991111">#REF!</definedName>
    <definedName name="nm_DM_V1Y2F991112">#REF!</definedName>
    <definedName name="nm_DM_V1Y2F991113">#REF!</definedName>
    <definedName name="nm_DM_V1Y2F991115">#REF!</definedName>
    <definedName name="nm_DM_V1Y2F991117">#REF!</definedName>
    <definedName name="nm_DM_V1Y2F991118">#REF!</definedName>
    <definedName name="nm_DM_V1Y2F991119">#REF!</definedName>
    <definedName name="nm_DM_V1Y2F991120">#REF!</definedName>
    <definedName name="nm_DM_V1Y2F991121">#REF!</definedName>
    <definedName name="nm_DM_V1Y2F991123">#REF!</definedName>
    <definedName name="nm_DM_V1Y2F991127">#REF!</definedName>
    <definedName name="nm_DM_V1Y2F991128">#REF!</definedName>
    <definedName name="nm_DM_V1Y2F991129">#REF!</definedName>
    <definedName name="nm_DM_V1Y2F991149">#REF!</definedName>
    <definedName name="nm_DM_V1Y2F991150">#REF!</definedName>
    <definedName name="nm_DM_V1Y2F991153">#REF!</definedName>
    <definedName name="nm_DM_V1Y2F991164">#REF!</definedName>
    <definedName name="nm_DM_V1Y2F991165">#REF!</definedName>
    <definedName name="nm_DM_V1Y2F991166">#REF!</definedName>
    <definedName name="nm_DM_V1Y2F991171">#REF!</definedName>
    <definedName name="nm_DM_V1Y2F991175">#REF!</definedName>
    <definedName name="nm_DM_V1Y2F991176">#REF!</definedName>
    <definedName name="nm_DM_V1Y2F991177">#REF!</definedName>
    <definedName name="nm_DM_V1Y2F991178">#REF!</definedName>
    <definedName name="nm_DM_V1Y2F991179">#REF!</definedName>
    <definedName name="nm_DM_V1Y2F991180">#REF!</definedName>
    <definedName name="nm_DM_V1Y2F991181">#REF!</definedName>
    <definedName name="nm_DM_V1Y2F991182">#REF!</definedName>
    <definedName name="nm_DM_V1Y2F991183">#REF!</definedName>
    <definedName name="nm_DM_V1Y2F991184">#REF!</definedName>
    <definedName name="nm_DM_V1Y2F991185">#REF!</definedName>
    <definedName name="nm_DM_V1Y2F991187">#REF!</definedName>
    <definedName name="nm_DM_V1Y2F991188">#REF!</definedName>
    <definedName name="nm_DM_V1Y2F991190">#REF!</definedName>
    <definedName name="nm_DM_V1Y2F991192">#REF!</definedName>
    <definedName name="nm_DM_V1Y2F991194">#REF!</definedName>
    <definedName name="nm_DM_V1Y2F991198">#REF!</definedName>
    <definedName name="nm_DM_V1Y2F991203">#REF!</definedName>
    <definedName name="nm_DM_V1Y2F991206">#REF!</definedName>
    <definedName name="nm_DM_V1Y2F991210">#REF!</definedName>
    <definedName name="nm_DM_V1Y2F991212">#REF!</definedName>
    <definedName name="nm_DM_V1Y2F991214">#REF!</definedName>
    <definedName name="nm_DM_V1Y2F991215">#REF!</definedName>
    <definedName name="nm_DM_V1Y2F991220">#REF!</definedName>
    <definedName name="nm_DM_V1Y2F991221">#REF!</definedName>
    <definedName name="nm_DM_V1Y2F991223">#REF!</definedName>
    <definedName name="nm_DM_V1Y2F991227">#REF!</definedName>
    <definedName name="nm_DM_V1Y2F991230">#REF!</definedName>
    <definedName name="nm_DM_V1Y2F991231">#REF!</definedName>
    <definedName name="nm_DM_V1Y2F991232">#REF!</definedName>
    <definedName name="nm_DM_V1Y2F991235">#REF!</definedName>
    <definedName name="nm_DM_V1Y2F991236">#REF!</definedName>
    <definedName name="nm_DM_V1Y2F991237">#REF!</definedName>
    <definedName name="nm_DM_V1Y2F991259">#REF!</definedName>
    <definedName name="nm_DM_V1Y2F991260">#REF!</definedName>
    <definedName name="nm_DM_V1Y2F991263">#REF!</definedName>
    <definedName name="nm_DM_V1Y2F991267">#REF!</definedName>
    <definedName name="nm_DM_V1Y2F991274">#REF!</definedName>
    <definedName name="nm_DM_V1Y2F991275">#REF!</definedName>
    <definedName name="nm_DM_V1Y2F991276">#REF!</definedName>
    <definedName name="nm_DM_V1Y2F991281">#REF!</definedName>
    <definedName name="nm_DM_V1Y2F991284">#REF!</definedName>
    <definedName name="nm_DM_V1Y2F991285">#REF!</definedName>
    <definedName name="nm_DM_V1Y2F991286">#REF!</definedName>
    <definedName name="nm_DM_V1Y2F991288">#REF!</definedName>
    <definedName name="nm_DM_V1Y2F991289">#REF!</definedName>
    <definedName name="nm_DM_V1Y2F991290">#REF!</definedName>
    <definedName name="nm_DM_V1Y2F991291">#REF!</definedName>
    <definedName name="nm_DM_V1Y2F991292">#REF!</definedName>
    <definedName name="nm_DM_V1Y2F991293">#REF!</definedName>
    <definedName name="nm_DM_V1Y2F991294">#REF!</definedName>
    <definedName name="nm_DM_V1Y2F991295">#REF!</definedName>
    <definedName name="nm_DM_V1Y2F991297">#REF!</definedName>
    <definedName name="nm_DM_V1Y2F991298">#REF!</definedName>
    <definedName name="nm_DM_V1Y2F991299">#REF!</definedName>
    <definedName name="nm_DM_V1Y2F991300">#REF!</definedName>
    <definedName name="nm_DM_V1Y2F991302">#REF!</definedName>
    <definedName name="nm_DM_V1Y2F991304">#REF!</definedName>
    <definedName name="nm_DM_V1Y2F991307">#REF!</definedName>
    <definedName name="nm_DM_V1Y2F991311">#REF!</definedName>
    <definedName name="nm_DM_V1Y2F991312">#REF!</definedName>
    <definedName name="nm_DM_V1Y2F991314">#REF!</definedName>
    <definedName name="nm_DM_V1Y2F991316">#REF!</definedName>
    <definedName name="nm_DM_V1Y2F991317">#REF!</definedName>
    <definedName name="nm_DM_V1Y2F991319">#REF!</definedName>
    <definedName name="nm_DM_V1Y2F991320">#REF!</definedName>
    <definedName name="nm_DM_V1Y2F991322">#REF!</definedName>
    <definedName name="nm_DM_V1Y2F991324">#REF!</definedName>
    <definedName name="nm_DM_V1Y2F991325">#REF!</definedName>
    <definedName name="nm_DM_V1Y2F991330">#REF!</definedName>
    <definedName name="nm_DM_V1Y2F991331">#REF!</definedName>
    <definedName name="nm_DM_V1Y2F991333">#REF!</definedName>
    <definedName name="nm_DM_V1Y2F991337">#REF!</definedName>
    <definedName name="nm_DM_V1Y2F991338">#REF!</definedName>
    <definedName name="nm_DM_V1Y2F991340">#REF!</definedName>
    <definedName name="nm_DM_V1Y2F991341">#REF!</definedName>
    <definedName name="nm_DM_V1Y2F991342">#REF!</definedName>
    <definedName name="nm_DM_V1Y2F991345">#REF!</definedName>
    <definedName name="nm_DM_V1Y2F991346">#REF!</definedName>
    <definedName name="nm_DM_V1Y2F991347">#REF!</definedName>
    <definedName name="nm_DM_V1Y2F991348">#REF!</definedName>
    <definedName name="nm_DM_V1Y2F991350">#REF!</definedName>
    <definedName name="nm_DM_V1Y2F991351">#REF!</definedName>
    <definedName name="nm_DM_V1Y2F991352">#REF!</definedName>
    <definedName name="nm_DM_V1Y2F991358">#REF!</definedName>
    <definedName name="nm_DM_V1Y2F991364">#REF!</definedName>
    <definedName name="nm_DM_V1Y2F991365">#REF!</definedName>
    <definedName name="nm_DM_V1Y2F991371">#REF!</definedName>
    <definedName name="nm_DM_V1Y2F991372">#REF!</definedName>
    <definedName name="nm_DM_V1Y2F991373">#REF!</definedName>
    <definedName name="nm_DM_V1Y2F991374">#REF!</definedName>
    <definedName name="nm_DM_V1Y2F991380">#REF!</definedName>
    <definedName name="nm_DM_V1Y2F991382">#REF!</definedName>
    <definedName name="nm_DM_V1Y2F991383">#REF!</definedName>
    <definedName name="nm_DM_V1Y2F991385">#REF!</definedName>
    <definedName name="nm_DM_V1Y2F991387">#REF!</definedName>
    <definedName name="nm_DM_V1Y2F991388">#REF!</definedName>
    <definedName name="nm_DM_V1Y2F991392">#REF!</definedName>
    <definedName name="nm_DM_V1Y2F991393">#REF!</definedName>
    <definedName name="nm_DM_V1Y2F991394">#REF!</definedName>
    <definedName name="nm_DM_V1Y2F991395">#REF!</definedName>
    <definedName name="nm_DM_V1Y2F991396">#REF!</definedName>
    <definedName name="nm_DM_V1Y2F991400">#REF!</definedName>
    <definedName name="nm_DM_V1Y2F991401">#REF!</definedName>
    <definedName name="nm_DM_V1Y2F991402">#REF!</definedName>
    <definedName name="nm_DM_V1Y2F991403">#REF!</definedName>
    <definedName name="nm_DM_V1Y2F991404">#REF!</definedName>
    <definedName name="nm_DM_V1Y2F991405">#REF!</definedName>
    <definedName name="nm_DM_V1Y2F991406">#REF!</definedName>
    <definedName name="nm_DM_V1Y2F991409">#REF!</definedName>
    <definedName name="nm_DM_V1Y2F991410">#REF!</definedName>
    <definedName name="nm_DM_V1Y2F991411">#REF!</definedName>
    <definedName name="nm_DM_V1Y2F991412">#REF!</definedName>
    <definedName name="nm_DM_V1Y2F991413">#REF!</definedName>
    <definedName name="nm_DM_V1Y2F991414">#REF!</definedName>
    <definedName name="nm_DM_V1Y2F991420">#REF!</definedName>
    <definedName name="nm_DM_V1Y2F991421">#REF!</definedName>
    <definedName name="nm_DM_V1Y2F991422">#REF!</definedName>
    <definedName name="nm_DM_V1Y2F991423">#REF!</definedName>
    <definedName name="nm_DM_V1Y2F991424">#REF!</definedName>
    <definedName name="nm_DM_V1Y2F991425">#REF!</definedName>
    <definedName name="nm_DM_V1Y2F991426">#REF!</definedName>
    <definedName name="nm_DM_V1Y2F991427">#REF!</definedName>
    <definedName name="nm_DM_V1Y2F991428">#REF!</definedName>
    <definedName name="nm_DM_V1Y2F991450">#REF!</definedName>
    <definedName name="nm_DM_V1Y2F991452">#REF!</definedName>
    <definedName name="nm_DM_V1Y2F991462">#REF!</definedName>
    <definedName name="nm_DM_V1Y2F991466">#REF!</definedName>
    <definedName name="nm_DM_V1Y2F991469">#REF!</definedName>
    <definedName name="nm_DM_V1Y2F991503">#REF!</definedName>
    <definedName name="nm_DM_V1Y2F991504">#REF!</definedName>
    <definedName name="nm_DM_V1Y2F991506">#REF!</definedName>
    <definedName name="nm_DM_V1Y2F991508">#REF!</definedName>
    <definedName name="nm_DM_V1Y2F991511">#REF!</definedName>
    <definedName name="nm_DM_V1Y2F991512">#REF!</definedName>
    <definedName name="nm_DM_V1Y2F991513">#REF!</definedName>
    <definedName name="nm_DM_V1Y2F991517">#REF!</definedName>
    <definedName name="nm_DM_V1Y2F991519">#REF!</definedName>
    <definedName name="nm_DM_V1Y2F991520">#REF!</definedName>
    <definedName name="nm_DM_V1Y2F991533">#REF!</definedName>
    <definedName name="nm_DM_V1Y2F991535">#REF!</definedName>
    <definedName name="nm_DM_V1Y2F991536">#REF!</definedName>
    <definedName name="nm_DM_V1Y2F991538">#REF!</definedName>
    <definedName name="nm_DM_V1Y2F991541">#REF!</definedName>
    <definedName name="nm_DM_V1Y2F991544">#REF!</definedName>
    <definedName name="nm_DM_V1Y2F991546">#REF!</definedName>
    <definedName name="nm_DM_V1Y2F991548">#REF!</definedName>
    <definedName name="nm_DM_V1Y2F991549">#REF!</definedName>
    <definedName name="nm_DM_V1Y2F991551">#REF!</definedName>
    <definedName name="nm_DM_V1Y2F991553">#REF!</definedName>
    <definedName name="nm_DM_V1Y2F991555">#REF!</definedName>
    <definedName name="nm_DM_V1Y2F991558">#REF!</definedName>
    <definedName name="nm_DM_V1Y2F991560">#REF!</definedName>
    <definedName name="nm_DM_V1Y2F991562">#REF!</definedName>
    <definedName name="nm_DM_V1Y2F991567">#REF!</definedName>
    <definedName name="nm_DM_V1Y2F991570">#REF!</definedName>
    <definedName name="nm_DM_V1Y2F991574">#REF!</definedName>
    <definedName name="nm_DM_V1Y2F991575">#REF!</definedName>
    <definedName name="nm_DM_V1Y2F991576">#REF!</definedName>
    <definedName name="nm_DM_V1Y2F991579">#REF!</definedName>
    <definedName name="nm_DM_V1Y2F991580">#REF!</definedName>
    <definedName name="nm_DM_V1Y2F991582">#REF!</definedName>
    <definedName name="nm_DM_V1Y2F991584">#REF!</definedName>
    <definedName name="nm_DM_V1Y2F991585">#REF!</definedName>
    <definedName name="nm_DM_V1Y2F991593">#REF!</definedName>
    <definedName name="nm_DM_V1Y2F991594">#REF!</definedName>
    <definedName name="nm_DM_V1Y2F991596">#REF!</definedName>
    <definedName name="nm_DM_V1Y2F991597">#REF!</definedName>
    <definedName name="nm_DM_V1Y2F991598">#REF!</definedName>
    <definedName name="nm_DM_V2Y2F600000">#REF!</definedName>
    <definedName name="nm_DM_V2Y2F600001">#REF!</definedName>
    <definedName name="nm_DM_V2Y2F600003">#REF!</definedName>
    <definedName name="nm_DM_V2Y2F600004">#REF!</definedName>
    <definedName name="nm_DM_V2Y2F600005">#REF!</definedName>
    <definedName name="nm_DM_V2Y2F600006">#REF!</definedName>
    <definedName name="nm_DM_V2Y2F600007">#REF!</definedName>
    <definedName name="nm_DM_V2Y2F600008">#REF!</definedName>
    <definedName name="nm_DM_V2Y2F600009">#REF!</definedName>
    <definedName name="nm_DM_V2Y2F600010">#REF!</definedName>
    <definedName name="nm_DM_V2Y2F600012">#REF!</definedName>
    <definedName name="nm_DM_V2Y2F600013">#REF!</definedName>
    <definedName name="nm_DM_V2Y2F600015">#REF!</definedName>
    <definedName name="nm_DM_V2Y2F600016">#REF!</definedName>
    <definedName name="nm_DM_V2Y2F600018">#REF!</definedName>
    <definedName name="nm_DM_V2Y2F600019">#REF!</definedName>
    <definedName name="nm_DM_V2Y2F600020">#REF!</definedName>
    <definedName name="nm_DM_V2Y2F600021">#REF!</definedName>
    <definedName name="nm_DM_V2Y2F600022">#REF!</definedName>
    <definedName name="nm_DM_V2Y2F600023">#REF!</definedName>
    <definedName name="nm_DM_V2Y2F600024">#REF!</definedName>
    <definedName name="nm_DM_V2Y2F600025">#REF!</definedName>
    <definedName name="nm_DM_V2Y2F600026">#REF!</definedName>
    <definedName name="nm_DM_V2Y2F600027">#REF!</definedName>
    <definedName name="nm_DM_V2Y2F600028">#REF!</definedName>
    <definedName name="nm_DM_V2Y2F600029">#REF!</definedName>
    <definedName name="nm_DM_V2Y2F600030">#REF!</definedName>
    <definedName name="nm_DM_V2Y2F600031">#REF!</definedName>
    <definedName name="nm_DM_V2Y2F600032">#REF!</definedName>
    <definedName name="nm_DM_V2Y2F600033">#REF!</definedName>
    <definedName name="nm_DM_V2Y2F600034">#REF!</definedName>
    <definedName name="nm_DM_V2Y2F600035">#REF!</definedName>
    <definedName name="nm_DM_V2Y2F600037">#REF!</definedName>
    <definedName name="nm_DM_V2Y2F600038">#REF!</definedName>
    <definedName name="nm_DM_V2Y2F600039">#REF!</definedName>
    <definedName name="nm_DM_V2Y2F600040">#REF!</definedName>
    <definedName name="nm_DM_V2Y2F600041">#REF!</definedName>
    <definedName name="nm_DM_V2Y2F600042">#REF!</definedName>
    <definedName name="nm_DM_V2Y2F600043">#REF!</definedName>
    <definedName name="nm_DM_V2Y2F600044">#REF!</definedName>
    <definedName name="nm_DM_V2Y2F600045">#REF!</definedName>
    <definedName name="nm_DM_V2Y2F600046">#REF!</definedName>
    <definedName name="nm_DM_V2Y2F600047">#REF!</definedName>
    <definedName name="nm_DM_V2Y2F600049">#REF!</definedName>
    <definedName name="nm_DM_V2Y2F600050">#REF!</definedName>
    <definedName name="nm_DM_V2Y2F600051">#REF!</definedName>
    <definedName name="nm_DM_V2Y2F600052">#REF!</definedName>
    <definedName name="nm_DM_V2Y2F600053">#REF!</definedName>
    <definedName name="nm_DM_V2Y2F600054">#REF!</definedName>
    <definedName name="nm_DM_V2Y2F600055">#REF!</definedName>
    <definedName name="nm_DM_V2Y2F600056">#REF!</definedName>
    <definedName name="nm_DM_V2Y2F600060">#REF!</definedName>
    <definedName name="nm_DM_V2Y2F600061">#REF!</definedName>
    <definedName name="nm_DM_V2Y2F600062">#REF!</definedName>
    <definedName name="nm_DM_V2Y2F600063">#REF!</definedName>
    <definedName name="nm_DM_V2Y2F600064">#REF!</definedName>
    <definedName name="nm_DM_V2Y2F600065">#REF!</definedName>
    <definedName name="nm_DM_V2Y2F600069">#REF!</definedName>
    <definedName name="nm_DM_V2Y2F600071">#REF!</definedName>
    <definedName name="nm_DM_V2Y2F600072">#REF!</definedName>
    <definedName name="nm_DM_V2Y2F600073">#REF!</definedName>
    <definedName name="nm_DM_V2Y2F600074">#REF!</definedName>
    <definedName name="nm_DM_V2Y2F600075">#REF!</definedName>
    <definedName name="nm_DM_V2Y2F600076">#REF!</definedName>
    <definedName name="nm_DM_V2Y2F600077">#REF!</definedName>
    <definedName name="nm_DM_V2Y2F600078">#REF!</definedName>
    <definedName name="nm_DM_V2Y2F600080">#REF!</definedName>
    <definedName name="nm_DM_V2Y2F601003">#REF!</definedName>
    <definedName name="nm_DM_V2Y2F601009">#REF!</definedName>
    <definedName name="nm_DM_V2Y2F601010">#REF!</definedName>
    <definedName name="nm_DM_V2Y2F601011">#REF!</definedName>
    <definedName name="nm_DM_V2Y2F601012">#REF!</definedName>
    <definedName name="nm_DM_V2Y2F601013">#REF!</definedName>
    <definedName name="nm_DM_V2Y2F601014">#REF!</definedName>
    <definedName name="nm_DM_V2Y2F601015">#REF!</definedName>
    <definedName name="nm_DM_V2Y2F601018">#REF!</definedName>
    <definedName name="nm_DM_V2Y2F601021">#REF!</definedName>
    <definedName name="nm_DM_V2Y2F601023">#REF!</definedName>
    <definedName name="nm_DM_V2Y2F601027">#REF!</definedName>
    <definedName name="nm_DM_V2Y2F602000">#REF!</definedName>
    <definedName name="nm_DM_V2Y2F602001">#REF!</definedName>
    <definedName name="nm_DM_V2Y2F602002">#REF!</definedName>
    <definedName name="nm_DM_V2Y2F602003">#REF!</definedName>
    <definedName name="nm_DM_V2Y2F602004">#REF!</definedName>
    <definedName name="nm_DM_V2Y2F602005">#REF!</definedName>
    <definedName name="nm_DM_V2Y2F602006">#REF!</definedName>
    <definedName name="nm_DM_V2Y2F602007">#REF!</definedName>
    <definedName name="nm_DM_V2Y2F602010">#REF!</definedName>
    <definedName name="nm_DM_V2Y2F602011">#REF!</definedName>
    <definedName name="nm_DM_V2Y2F602013">#REF!</definedName>
    <definedName name="nm_DM_V2Y2F602014">#REF!</definedName>
    <definedName name="nm_DM_V2Y2F602015">#REF!</definedName>
    <definedName name="nm_DM_V2Y2F602016">#REF!</definedName>
    <definedName name="nm_DM_V2Y2F602021">#REF!</definedName>
    <definedName name="nm_DM_V2Y2F602022">#REF!</definedName>
    <definedName name="nm_DM_V2Y2F602025">#REF!</definedName>
    <definedName name="nm_DM_V2Y2F602026">#REF!</definedName>
    <definedName name="nm_DM_V2Y2F602027">#REF!</definedName>
    <definedName name="nm_DM_V2Y2F602028">#REF!</definedName>
    <definedName name="nm_DM_V2Y2F602029">#REF!</definedName>
    <definedName name="nm_DM_V2Y2F602030">#REF!</definedName>
    <definedName name="nm_DM_V2Y2F602031">#REF!</definedName>
    <definedName name="nm_DM_V2Y2F602032">#REF!</definedName>
    <definedName name="nm_DM_V2Y2F602033">#REF!</definedName>
    <definedName name="nm_DM_V2Y2F602034">#REF!</definedName>
    <definedName name="nm_DM_V2Y2F602035">#REF!</definedName>
    <definedName name="nm_DM_V2Y2F602036">#REF!</definedName>
    <definedName name="nm_DM_V2Y2F602037">#REF!</definedName>
    <definedName name="nm_DM_V2Y2F602038">#REF!</definedName>
    <definedName name="nm_DM_V2Y2F602039">#REF!</definedName>
    <definedName name="nm_DM_V2Y2F602040">#REF!</definedName>
    <definedName name="nm_DM_V2Y2F602041">#REF!</definedName>
    <definedName name="nm_DM_V2Y2F602044">#REF!</definedName>
    <definedName name="nm_DM_V2Y2F602045">#REF!</definedName>
    <definedName name="nm_DM_V2Y2F602047">#REF!</definedName>
    <definedName name="nm_DM_V2Y2F602048">#REF!</definedName>
    <definedName name="nm_DM_V2Y2F602049">#REF!</definedName>
    <definedName name="nm_DM_V2Y2F602050">#REF!</definedName>
    <definedName name="nm_DM_V2Y2F602051">#REF!</definedName>
    <definedName name="nm_DM_V2Y2F602052">#REF!</definedName>
    <definedName name="nm_DM_V2Y2F602053">#REF!</definedName>
    <definedName name="nm_DM_V2Y2F602054">#REF!</definedName>
    <definedName name="nm_DM_V2Y2F602055">#REF!</definedName>
    <definedName name="nm_DM_V2Y2F602056">#REF!</definedName>
    <definedName name="nm_DM_V2Y2F602057">#REF!</definedName>
    <definedName name="nm_DM_V2Y2F602058">#REF!</definedName>
    <definedName name="nm_DM_V2Y2F602059">#REF!</definedName>
    <definedName name="nm_DM_V2Y2F603000">#REF!</definedName>
    <definedName name="nm_DM_V2Y2F603001">#REF!</definedName>
    <definedName name="nm_DM_V2Y2F603002">#REF!</definedName>
    <definedName name="nm_DM_V2Y2F603003">#REF!</definedName>
    <definedName name="nm_DM_V2Y2F603004">#REF!</definedName>
    <definedName name="nm_DM_V2Y2F603005">#REF!</definedName>
    <definedName name="nm_DM_V2Y2F603006">#REF!</definedName>
    <definedName name="nm_DM_V2Y2F603010">#REF!</definedName>
    <definedName name="nm_DM_V2Y2F603014">#REF!</definedName>
    <definedName name="nm_DM_V2Y2F603015">#REF!</definedName>
    <definedName name="nm_DM_V2Y2F603016">#REF!</definedName>
    <definedName name="nm_DM_V2Y2F603017">#REF!</definedName>
    <definedName name="nm_DM_V2Y2F603019">#REF!</definedName>
    <definedName name="nm_DM_V2Y2F603020">#REF!</definedName>
    <definedName name="nm_DM_V2Y2F603021">#REF!</definedName>
    <definedName name="nm_DM_V2Y2F603022">#REF!</definedName>
    <definedName name="nm_DM_V2Y2F603023">#REF!</definedName>
    <definedName name="nm_DM_V2Y2F603024">#REF!</definedName>
    <definedName name="nm_DM_V2Y2F603027">#REF!</definedName>
    <definedName name="nm_DM_V2Y2F603028">#REF!</definedName>
    <definedName name="nm_DM_V2Y2F603029">#REF!</definedName>
    <definedName name="nm_DM_V2Y2F604000">#REF!</definedName>
    <definedName name="nm_DM_V2Y2F604001">#REF!</definedName>
    <definedName name="nm_DM_V2Y2F604002">#REF!</definedName>
    <definedName name="nm_DM_V2Y2F604003">#REF!</definedName>
    <definedName name="nm_DM_V2Y2F604005">#REF!</definedName>
    <definedName name="nm_DM_V2Y2F604008">#REF!</definedName>
    <definedName name="nm_DM_V2Y2F604009">#REF!</definedName>
    <definedName name="nm_DM_V2Y2F604012">#REF!</definedName>
    <definedName name="nm_DM_V2Y2F604013">#REF!</definedName>
    <definedName name="nm_DM_V2Y2F604014">#REF!</definedName>
    <definedName name="nm_DM_V2Y2F604015">#REF!</definedName>
    <definedName name="nm_DM_V2Y2F604016">#REF!</definedName>
    <definedName name="nm_DM_V2Y2F604017">#REF!</definedName>
    <definedName name="nm_DM_V2Y2F604018">#REF!</definedName>
    <definedName name="nm_DM_V2Y2F604020">#REF!</definedName>
    <definedName name="nm_DM_V2Y2F604021">#REF!</definedName>
    <definedName name="nm_DM_V2Y2F604022">#REF!</definedName>
    <definedName name="nm_DM_V2Y2F604023">#REF!</definedName>
    <definedName name="nm_DM_V2Y2F604024">#REF!</definedName>
    <definedName name="nm_DM_V2Y2F604025">#REF!</definedName>
    <definedName name="nm_DM_V2Y2F604026">#REF!</definedName>
    <definedName name="nm_DM_V2Y2F604027">#REF!</definedName>
    <definedName name="nm_DM_V2Y2F604028">#REF!</definedName>
    <definedName name="nm_DM_V2Y2F604029">#REF!</definedName>
    <definedName name="nm_DM_V2Y2F604030">#REF!</definedName>
    <definedName name="nm_DM_V2Y2F604031">#REF!</definedName>
    <definedName name="nm_DM_V2Y2F604032">#REF!</definedName>
    <definedName name="nm_DM_V2Y2F604033">#REF!</definedName>
    <definedName name="nm_DM_V2Y2F604034">#REF!</definedName>
    <definedName name="nm_DM_V2Y2F604035">#REF!</definedName>
    <definedName name="nm_DM_V2Y2F604036">#REF!</definedName>
    <definedName name="nm_DM_V2Y2F604037">#REF!</definedName>
    <definedName name="nm_DM_V2Y2F604039">#REF!</definedName>
    <definedName name="nm_DM_V2Y2F604040">#REF!</definedName>
    <definedName name="nm_DM_V2Y2F604041">#REF!</definedName>
    <definedName name="nm_DM_V2Y2F604042">#REF!</definedName>
    <definedName name="nm_DM_V2Y2F604043">#REF!</definedName>
    <definedName name="nm_DM_V2Y2F604044">#REF!</definedName>
    <definedName name="nm_DM_V2Y2F604047">#REF!</definedName>
    <definedName name="nm_DM_V2Y2F604048">#REF!</definedName>
    <definedName name="nm_DM_V2Y2F604050">#REF!</definedName>
    <definedName name="nm_DM_V2Y2F604051">#REF!</definedName>
    <definedName name="nm_DM_V2Y2F604052">#REF!</definedName>
    <definedName name="nm_DM_V2Y2F604053">#REF!</definedName>
    <definedName name="nm_DM_V2Y2F604054">#REF!</definedName>
    <definedName name="nm_DM_V2Y2F604055">#REF!</definedName>
    <definedName name="nm_DM_V2Y2F604057">#REF!</definedName>
    <definedName name="nm_DM_V2Y2F604070">#REF!</definedName>
    <definedName name="nm_DM_V2Y2F604071">#REF!</definedName>
    <definedName name="nm_DM_V2Y2F604072">#REF!</definedName>
    <definedName name="nm_DM_V2Y2F604073">#REF!</definedName>
    <definedName name="nm_DM_V2Y2F604074">#REF!</definedName>
    <definedName name="nm_DM_V2Y2F604075">#REF!</definedName>
    <definedName name="nm_DM_V2Y2F604076">#REF!</definedName>
    <definedName name="nm_DM_V2Y2F604077">#REF!</definedName>
    <definedName name="nm_DM_V2Y2F604078">#REF!</definedName>
    <definedName name="nm_DM_V2Y2F604079">#REF!</definedName>
    <definedName name="nm_DM_V2Y2F604080">#REF!</definedName>
    <definedName name="nm_DM_V2Y2F604081">#REF!</definedName>
    <definedName name="nm_DM_V2Y2F604082">#REF!</definedName>
    <definedName name="nm_DM_V2Y2F604083">#REF!</definedName>
    <definedName name="nm_DM_V2Y2F604086">#REF!</definedName>
    <definedName name="nm_DM_V2Y2F605303">#REF!</definedName>
    <definedName name="nm_DM_V2Y2F605304">#REF!</definedName>
    <definedName name="nm_DM_V2Y2F605305">#REF!</definedName>
    <definedName name="nm_DM_V2Y2F605306">#REF!</definedName>
    <definedName name="nm_DM_V2Y2F605310">#REF!</definedName>
    <definedName name="nm_DM_V2Y2F605311">#REF!</definedName>
    <definedName name="nm_DM_V2Y2F605312">#REF!</definedName>
    <definedName name="nm_DM_V2Y2F605313">#REF!</definedName>
    <definedName name="nm_DM_V2Y2F605314">#REF!</definedName>
    <definedName name="nm_DM_V2Y2F605315">#REF!</definedName>
    <definedName name="nm_DM_V2Y2F605316">#REF!</definedName>
    <definedName name="nm_DM_V2Y2F605317">#REF!</definedName>
    <definedName name="nm_DM_V2Y2F605318">#REF!</definedName>
    <definedName name="nm_DM_V2Y2F605319">#REF!</definedName>
    <definedName name="nm_DM_V2Y2F605320">#REF!</definedName>
    <definedName name="nm_DM_V2Y2F605321">#REF!</definedName>
    <definedName name="nm_DM_V2Y2F605322">#REF!</definedName>
    <definedName name="nm_DM_V2Y2F605324">#REF!</definedName>
    <definedName name="nm_DM_V2Y2F605325">#REF!</definedName>
    <definedName name="nm_DM_V2Y2F605326">#REF!</definedName>
    <definedName name="nm_DM_V2Y2F605327">#REF!</definedName>
    <definedName name="nm_DM_V2Y2F605328">#REF!</definedName>
    <definedName name="nm_DM_V2Y2F605329">#REF!</definedName>
    <definedName name="nm_DM_V2Y2F605331">#REF!</definedName>
    <definedName name="nm_DM_V2Y2F605332">#REF!</definedName>
    <definedName name="nm_DM_V2Y2F605333">#REF!</definedName>
    <definedName name="nm_DM_V2Y2F605334">#REF!</definedName>
    <definedName name="nm_DM_V2Y2F605335">#REF!</definedName>
    <definedName name="nm_DM_V2Y2F605336">#REF!</definedName>
    <definedName name="nm_DM_V2Y2F605338">#REF!</definedName>
    <definedName name="nm_DM_V2Y2F605339">#REF!</definedName>
    <definedName name="nm_DM_V2Y2F605340">#REF!</definedName>
    <definedName name="nm_DM_V2Y2F605341">#REF!</definedName>
    <definedName name="nm_DM_V2Y2F605342">#REF!</definedName>
    <definedName name="nm_DM_V2Y2F605343">#REF!</definedName>
    <definedName name="nm_DM_V2Y2F605344">#REF!</definedName>
    <definedName name="nm_DM_V2Y2F605345">#REF!</definedName>
    <definedName name="nm_DM_V2Y2F605346">#REF!</definedName>
    <definedName name="nm_DM_V2Y2F605347">#REF!</definedName>
    <definedName name="nm_DM_V2Y2F605348">#REF!</definedName>
    <definedName name="nm_DM_V2Y2F605349">#REF!</definedName>
    <definedName name="nm_DM_V2Y2F605350">#REF!</definedName>
    <definedName name="nm_DM_V2Y2F605351">#REF!</definedName>
    <definedName name="nm_DM_V2Y2F605352">#REF!</definedName>
    <definedName name="nm_DM_V2Y2F605353">#REF!</definedName>
    <definedName name="nm_DM_V2Y2F605354">#REF!</definedName>
    <definedName name="nm_DM_V2Y2F605355">#REF!</definedName>
    <definedName name="nm_DM_V2Y2F605356">#REF!</definedName>
    <definedName name="nm_DM_V2Y2F605363">#REF!</definedName>
    <definedName name="nm_DM_V2Y2F605364">#REF!</definedName>
    <definedName name="nm_DM_V2Y2F605365">#REF!</definedName>
    <definedName name="nm_DM_V2Y2F605366">#REF!</definedName>
    <definedName name="nm_DM_V2Y2F605367">#REF!</definedName>
    <definedName name="nm_DM_V2Y2F605368">#REF!</definedName>
    <definedName name="nm_DM_V2Y2F607003">#REF!</definedName>
    <definedName name="nm_DM_V2Y2F607005">#REF!</definedName>
    <definedName name="nm_DM_V2Y2F607006">#REF!</definedName>
    <definedName name="nm_DM_V2Y2F607009">#REF!</definedName>
    <definedName name="nm_DM_V2Y2F607011">#REF!</definedName>
    <definedName name="nm_DM_V2Y2F607012">#REF!</definedName>
    <definedName name="nm_DM_V2Y2F607014">#REF!</definedName>
    <definedName name="nm_DM_V2Y2F607020">#REF!</definedName>
    <definedName name="nm_DM_V2Y2F607021">#REF!</definedName>
    <definedName name="nm_DM_V2Y2F607028">#REF!</definedName>
    <definedName name="nm_DM_V2Y2F607031">#REF!</definedName>
    <definedName name="nm_DM_V2Y2F607033">#REF!</definedName>
    <definedName name="nm_DM_V2Y2F607037">#REF!</definedName>
    <definedName name="nm_DM_V2Y2F607041">#REF!</definedName>
    <definedName name="nm_DM_V2Y2F607043">#REF!</definedName>
    <definedName name="nm_DM_V2Y2F607044">#REF!</definedName>
    <definedName name="nm_DM_V2Y2F607047">#REF!</definedName>
    <definedName name="nm_DM_V2Y2F607049">#REF!</definedName>
    <definedName name="nm_DM_V2Y2F607050">#REF!</definedName>
    <definedName name="nm_DM_V2Y2F607052">#REF!</definedName>
    <definedName name="nm_DM_V2Y2F607058">#REF!</definedName>
    <definedName name="nm_DM_V2Y2F607059">#REF!</definedName>
    <definedName name="nm_DM_V2Y2F607066">#REF!</definedName>
    <definedName name="nm_DM_V2Y2F607069">#REF!</definedName>
    <definedName name="nm_DM_V2Y2F607071">#REF!</definedName>
    <definedName name="nm_DM_V2Y2F607075">#REF!</definedName>
    <definedName name="nm_DM_V2Y2F607079">#REF!</definedName>
    <definedName name="nm_DM_V2Y2F607085">#REF!</definedName>
    <definedName name="nm_DM_V2Y2F607101">#REF!</definedName>
    <definedName name="nm_DM_V2Y2F607102">#REF!</definedName>
    <definedName name="nm_DM_V2Y2F607105">#REF!</definedName>
    <definedName name="nm_DM_V2Y2F607106">#REF!</definedName>
    <definedName name="nm_DM_V2Y2F607107">#REF!</definedName>
    <definedName name="nm_DM_V2Y2F607108">#REF!</definedName>
    <definedName name="nm_DM_V2Y2F607110">#REF!</definedName>
    <definedName name="nm_DM_V2Y2F607111">#REF!</definedName>
    <definedName name="nm_DM_V2Y2F607114">#REF!</definedName>
    <definedName name="nm_DM_V2Y2F607115">#REF!</definedName>
    <definedName name="nm_DM_V2Y2F607117">#REF!</definedName>
    <definedName name="nm_DM_V2Y2F607118">#REF!</definedName>
    <definedName name="nm_DM_V2Y2F607121">#REF!</definedName>
    <definedName name="nm_DM_V2Y2F607122">#REF!</definedName>
    <definedName name="nm_DM_V2Y2F607123">#REF!</definedName>
    <definedName name="nm_DM_V2Y2F607124">#REF!</definedName>
    <definedName name="nm_DM_V2Y2F607126">#REF!</definedName>
    <definedName name="nm_DM_V2Y2F607127">#REF!</definedName>
    <definedName name="nm_DM_V2Y2F607130">#REF!</definedName>
    <definedName name="nm_DM_V2Y2F607131">#REF!</definedName>
    <definedName name="nm_DM_V2Y2F608000">#REF!</definedName>
    <definedName name="nm_DM_V2Y2F608001">#REF!</definedName>
    <definedName name="nm_DM_V2Y2F608002">#REF!</definedName>
    <definedName name="nm_DM_V2Y2F608003">#REF!</definedName>
    <definedName name="nm_DM_V2Y2F608005">#REF!</definedName>
    <definedName name="nm_DM_V2Y2F608006">#REF!</definedName>
    <definedName name="nm_DM_V2Y2F608007">#REF!</definedName>
    <definedName name="nm_DM_V2Y2F608009">#REF!</definedName>
    <definedName name="nm_DM_V2Y2F608010">#REF!</definedName>
    <definedName name="nm_DM_V2Y2F608011">#REF!</definedName>
    <definedName name="nm_DM_V2Y2F608012">#REF!</definedName>
    <definedName name="nm_DM_V2Y2F608013">#REF!</definedName>
    <definedName name="nm_DM_V2Y2F608014">#REF!</definedName>
    <definedName name="nm_DM_V2Y2F608016">#REF!</definedName>
    <definedName name="nm_DM_V2Y2F608017">#REF!</definedName>
    <definedName name="nm_DM_V2Y2F608018">#REF!</definedName>
    <definedName name="nm_DM_V2Y2F608019">#REF!</definedName>
    <definedName name="nm_DM_V2Y2F608020">#REF!</definedName>
    <definedName name="nm_DM_V2Y2F608120">#REF!</definedName>
    <definedName name="nm_DM_V2Y2F608121">#REF!</definedName>
    <definedName name="nm_DM_V2Y2F608122">#REF!</definedName>
    <definedName name="nm_DM_V2Y2F608124">#REF!</definedName>
    <definedName name="nm_DM_V2Y2F608126">#REF!</definedName>
    <definedName name="nm_DM_V2Y2F608127">#REF!</definedName>
    <definedName name="nm_DM_V2Y2F608129">#REF!</definedName>
    <definedName name="nm_DM_V2Y2F608130">#REF!</definedName>
    <definedName name="nm_DM_V2Y2F608131">#REF!</definedName>
    <definedName name="nm_DM_V2Y2F608132">#REF!</definedName>
    <definedName name="nm_DM_V2Y2F608133">#REF!</definedName>
    <definedName name="nm_DM_V2Y2F608134">#REF!</definedName>
    <definedName name="nm_DM_V2Y2F608135">#REF!</definedName>
    <definedName name="nm_DM_V2Y2F608136">#REF!</definedName>
    <definedName name="nm_DM_V2Y2F608137">#REF!</definedName>
    <definedName name="nm_DM_V2Y2F608138">#REF!</definedName>
    <definedName name="nm_DM_V2Y2F608139">#REF!</definedName>
    <definedName name="nm_DM_V2Y2F608140">#REF!</definedName>
    <definedName name="nm_DM_V2Y2F608141">#REF!</definedName>
    <definedName name="nm_DM_V2Y2F608142">#REF!</definedName>
    <definedName name="nm_DM_V2Y2F608143">#REF!</definedName>
    <definedName name="nm_DM_V2Y2F608144">#REF!</definedName>
    <definedName name="nm_DM_V2Y2F608145">#REF!</definedName>
    <definedName name="nm_DM_V2Y2F608146">#REF!</definedName>
    <definedName name="nm_DM_V2Y2F608147">#REF!</definedName>
    <definedName name="nm_DM_V2Y2F608148">#REF!</definedName>
    <definedName name="nm_DM_V2Y2F608149">#REF!</definedName>
    <definedName name="nm_DM_V2Y2F608150">#REF!</definedName>
    <definedName name="nm_DM_V2Y2F608151">#REF!</definedName>
    <definedName name="nm_DM_V2Y2F608152">#REF!</definedName>
    <definedName name="nm_DM_V2Y2F608153">#REF!</definedName>
    <definedName name="nm_DM_V2Y2F608155">#REF!</definedName>
    <definedName name="nm_DM_V2Y2F608156">#REF!</definedName>
    <definedName name="nm_DM_V2Y2F608157">#REF!</definedName>
    <definedName name="nm_DM_V2Y2F608159">#REF!</definedName>
    <definedName name="nm_DM_V2Y2F608162">#REF!</definedName>
    <definedName name="nm_DM_V2Y2F608166">#REF!</definedName>
    <definedName name="nm_DM_V2Y2F608167">#REF!</definedName>
    <definedName name="nm_DM_V2Y2F608170">#REF!</definedName>
    <definedName name="nm_DM_V2Y2F608171">#REF!</definedName>
    <definedName name="nm_DM_V2Y2F608172">#REF!</definedName>
    <definedName name="nm_DM_V2Y2F608173">#REF!</definedName>
    <definedName name="nm_DM_V2Y2F608174">#REF!</definedName>
    <definedName name="nm_DM_V2Y2F608175">#REF!</definedName>
    <definedName name="nm_DM_V2Y2F608176">#REF!</definedName>
    <definedName name="nm_DM_V2Y2F608177">#REF!</definedName>
    <definedName name="nm_DM_V2Y2F608180">#REF!</definedName>
    <definedName name="nm_DM_V2Y2F608181">#REF!</definedName>
    <definedName name="nm_DM_V2Y2F608182">#REF!</definedName>
    <definedName name="nm_DM_V2Y2F608183">#REF!</definedName>
    <definedName name="nm_DM_V2Y2F608184">#REF!</definedName>
    <definedName name="nm_DM_V2Y2F608185">#REF!</definedName>
    <definedName name="nm_DM_V2Y2F608186">#REF!</definedName>
    <definedName name="nm_DM_V2Y2F608187">#REF!</definedName>
    <definedName name="nm_DM_V2Y2F608189">#REF!</definedName>
    <definedName name="nm_DM_V2Y2F609862">#REF!</definedName>
    <definedName name="nm_DM_V2Y2F609864">#REF!</definedName>
    <definedName name="nm_DM_V2Y2F609869">#REF!</definedName>
    <definedName name="nm_DM_V2Y2F609871">#REF!</definedName>
    <definedName name="nm_DM_V2Y2F609872">#REF!</definedName>
    <definedName name="nm_DM_V4Y2F604000">#REF!</definedName>
    <definedName name="nm_DM_V4Y2F604001">#REF!</definedName>
    <definedName name="nm_DM_V4Y2F604002">#REF!</definedName>
    <definedName name="nm_DM_V4Y2F604003">#REF!</definedName>
    <definedName name="nm_DM_V4Y2F604005">#REF!</definedName>
    <definedName name="nm_DM_V4Y2F604008">#REF!</definedName>
    <definedName name="nm_DM_V4Y2F604009">#REF!</definedName>
    <definedName name="nm_DM_V4Y2F604012">#REF!</definedName>
    <definedName name="nm_DM_V4Y2F604013">#REF!</definedName>
    <definedName name="nm_DM_V4Y2F604014">#REF!</definedName>
    <definedName name="nm_DM_V4Y2F604015">#REF!</definedName>
    <definedName name="nm_DM_V4Y2F604016">#REF!</definedName>
    <definedName name="nm_DM_V4Y2F604017">#REF!</definedName>
    <definedName name="nm_DM_V4Y2F604018">#REF!</definedName>
    <definedName name="nm_DM_V4Y2F604020">#REF!</definedName>
    <definedName name="nm_DM_V4Y2F604021">#REF!</definedName>
    <definedName name="nm_DM_V4Y2F604022">#REF!</definedName>
    <definedName name="nm_DM_V4Y2F604023">#REF!</definedName>
    <definedName name="nm_DM_V4Y2F604024">#REF!</definedName>
    <definedName name="nm_DM_V4Y2F604025">#REF!</definedName>
    <definedName name="nm_DM_V4Y2F604026">#REF!</definedName>
    <definedName name="nm_DM_V4Y2F604027">#REF!</definedName>
    <definedName name="nm_DM_V4Y2F604028">#REF!</definedName>
    <definedName name="nm_DM_V4Y2F604029">#REF!</definedName>
    <definedName name="nm_DM_V4Y2F604030">#REF!</definedName>
    <definedName name="nm_DM_V4Y2F604031">#REF!</definedName>
    <definedName name="nm_DM_V4Y2F604032">#REF!</definedName>
    <definedName name="nm_DM_V4Y2F604033">#REF!</definedName>
    <definedName name="nm_DM_V4Y2F604034">#REF!</definedName>
    <definedName name="nm_DM_V4Y2F604035">#REF!</definedName>
    <definedName name="nm_DM_V4Y2F604036">#REF!</definedName>
    <definedName name="nm_DM_V4Y2F604037">#REF!</definedName>
    <definedName name="nm_DM_V4Y2F604039">#REF!</definedName>
    <definedName name="nm_DM_V4Y2F604040">#REF!</definedName>
    <definedName name="nm_DM_V4Y2F604041">#REF!</definedName>
    <definedName name="nm_DM_V4Y2F604042">#REF!</definedName>
    <definedName name="nm_DM_V4Y2F604043">#REF!</definedName>
    <definedName name="nm_DM_V4Y2F604044">#REF!</definedName>
    <definedName name="nm_DM_V4Y2F604047">#REF!</definedName>
    <definedName name="nm_DM_V4Y2F604048">#REF!</definedName>
    <definedName name="nm_DM_V4Y2F604050">#REF!</definedName>
    <definedName name="nm_DM_V4Y2F604051">#REF!</definedName>
    <definedName name="nm_DM_V4Y2F604052">#REF!</definedName>
    <definedName name="nm_DM_V4Y2F604053">#REF!</definedName>
    <definedName name="nm_DM_V4Y2F604054">#REF!</definedName>
    <definedName name="nm_DM_V4Y2F604055">#REF!</definedName>
    <definedName name="nm_DM_V4Y2F604057">#REF!</definedName>
    <definedName name="nm_DM_V4Y2F604070">#REF!</definedName>
    <definedName name="nm_DM_V4Y2F604071">#REF!</definedName>
    <definedName name="nm_DM_V4Y2F604072">#REF!</definedName>
    <definedName name="nm_DM_V4Y2F604073">#REF!</definedName>
    <definedName name="nm_DM_V4Y2F604074">#REF!</definedName>
    <definedName name="nm_DM_V4Y2F604075">#REF!</definedName>
    <definedName name="nm_DM_V4Y2F604076">#REF!</definedName>
    <definedName name="nm_DM_V4Y2F604077">#REF!</definedName>
    <definedName name="nm_DM_V4Y2F604078">#REF!</definedName>
    <definedName name="nm_DM_V4Y2F604079">#REF!</definedName>
    <definedName name="nm_DM_V4Y2F604080">#REF!</definedName>
    <definedName name="nm_DM_V4Y2F604081">#REF!</definedName>
    <definedName name="nm_DM_V4Y2F604082">#REF!</definedName>
    <definedName name="nm_DM_V4Y2F604083">#REF!</definedName>
    <definedName name="nm_DM_V4Y2F604084">#REF!</definedName>
    <definedName name="nm_DM_V4Y2F604086">#REF!</definedName>
    <definedName name="nm_DoCalc">#REF!</definedName>
    <definedName name="nm_Go">#REF!</definedName>
    <definedName name="nm_KeyRange_CY">#REF!</definedName>
    <definedName name="nm_Local">#REF!</definedName>
    <definedName name="nm_LocGrp1">#REF!</definedName>
    <definedName name="nm_Per_Abr_Start">#REF!</definedName>
    <definedName name="nm_PERDESC">#REF!</definedName>
    <definedName name="nm_PERIOD">#REF!</definedName>
    <definedName name="nm_PeriodList">#REF!</definedName>
    <definedName name="nm_PERNARR">#REF!</definedName>
    <definedName name="nm_SAP_BDCData">#REF!</definedName>
    <definedName name="nm_SAP_BDCRows">#REF!</definedName>
    <definedName name="nm_SAP_BDCTopLeft">#REF!</definedName>
    <definedName name="nm_SAP_Client">#REF!</definedName>
    <definedName name="nm_SAP_HostIP">#REF!</definedName>
    <definedName name="nm_SAP_IP">#REF!</definedName>
    <definedName name="nm_SAP_LogFile">#REF!</definedName>
    <definedName name="nm_SAP_LogLevel">#REF!</definedName>
    <definedName name="nm_SAP_Password">#REF!</definedName>
    <definedName name="nm_SAP_SessionList">#REF!</definedName>
    <definedName name="nm_SAP_SessionTopLeft">#REF!</definedName>
    <definedName name="nm_SAP_SysNo">#REF!</definedName>
    <definedName name="nm_SAP_SystemNo">#REF!</definedName>
    <definedName name="nm_SAP_TraceLevel">#REF!</definedName>
    <definedName name="nm_SAP_User">#REF!</definedName>
    <definedName name="nm_SAPStatus_LogOn">#REF!</definedName>
    <definedName name="nm_TitleMain">#REF!</definedName>
    <definedName name="nm_TitleSub">#REF!</definedName>
    <definedName name="nm_ViaSAP">#REF!</definedName>
    <definedName name="nm_Year">#REF!</definedName>
    <definedName name="nm_YREnd">#REF!</definedName>
    <definedName name="nm_YRStart">#REF!</definedName>
    <definedName name="NMD">#REF!</definedName>
    <definedName name="NN">#REF!</definedName>
    <definedName name="nnn" hidden="1">{#N/A,#N/A,FALSE,"Assessment";#N/A,#N/A,FALSE,"Staffing";#N/A,#N/A,FALSE,"Hires";#N/A,#N/A,FALSE,"Assumptions"}</definedName>
    <definedName name="nnnn">#REF!</definedName>
    <definedName name="nnnnn" hidden="1">{#N/A,#N/A,FALSE,"SumG";#N/A,#N/A,FALSE,"ElecG";#N/A,#N/A,FALSE,"MechG";#N/A,#N/A,FALSE,"GeotG";#N/A,#N/A,FALSE,"PrcsG";#N/A,#N/A,FALSE,"TunnG";#N/A,#N/A,FALSE,"CivlG";#N/A,#N/A,FALSE,"NtwkG";#N/A,#N/A,FALSE,"EstgG";#N/A,#N/A,FALSE,"PEngG"}</definedName>
    <definedName name="NNR">#REF!</definedName>
    <definedName name="no">#REF!</definedName>
    <definedName name="NOEJ" hidden="1">{"Monthly6Q",#N/A,FALSE,"0614ESL"}</definedName>
    <definedName name="Non_Facility_Actual_CF_Table">#REF!</definedName>
    <definedName name="NonConSubs1133">#REF!</definedName>
    <definedName name="NOOFFFSEGMENTS1">#REF!</definedName>
    <definedName name="NOOFFFSEGMENTS2">#REF!</definedName>
    <definedName name="NOOFPERIODS1">#REF!</definedName>
    <definedName name="NOOFPERIODS2">#REF!</definedName>
    <definedName name="NORBY">#REF!</definedName>
    <definedName name="North">#REF!</definedName>
    <definedName name="NORTH_COAST_EL">#REF!</definedName>
    <definedName name="Notes">#REF!</definedName>
    <definedName name="NOTESPAYABLE">#REF!</definedName>
    <definedName name="NOW">#REF!</definedName>
    <definedName name="NP_1">#N/A</definedName>
    <definedName name="npg">#REF!</definedName>
    <definedName name="npump">#REF!</definedName>
    <definedName name="nrag">#REF!</definedName>
    <definedName name="nrvd">#REF!</definedName>
    <definedName name="nsf">#REF!</definedName>
    <definedName name="nspd">#REF!</definedName>
    <definedName name="nst">#REF!</definedName>
    <definedName name="NT">#REF!</definedName>
    <definedName name="ＮＴＦ確認者名称_10">#REF!</definedName>
    <definedName name="ＮＴＦ確認者名称_2">#REF!</definedName>
    <definedName name="ＮＴＦ確認者名称_3">#REF!</definedName>
    <definedName name="ＮＴＦ確認者名称_4">#REF!</definedName>
    <definedName name="ＮＴＦ確認者名称_5">#REF!</definedName>
    <definedName name="ＮＴＦ確認者名称_6">#REF!</definedName>
    <definedName name="ＮＴＦ確認者名称_7">#REF!</definedName>
    <definedName name="ＮＴＦ確認者名称_8">#REF!</definedName>
    <definedName name="ＮＴＦ確認者名称_9">#REF!</definedName>
    <definedName name="ＮＴＦ確認日_10">#REF!</definedName>
    <definedName name="ＮＴＦ確認日_2">#REF!</definedName>
    <definedName name="ＮＴＦ確認日_3">#REF!</definedName>
    <definedName name="ＮＴＦ確認日_4">#REF!</definedName>
    <definedName name="ＮＴＦ確認日_5">#REF!</definedName>
    <definedName name="ＮＴＦ確認日_6">#REF!</definedName>
    <definedName name="ＮＴＦ確認日_7">#REF!</definedName>
    <definedName name="ＮＴＦ確認日_8">#REF!</definedName>
    <definedName name="ＮＴＦ確認日_9">#REF!</definedName>
    <definedName name="ＮＴＦ契約責任者_1">#REF!</definedName>
    <definedName name="ＮＴＴ１">#REF!</definedName>
    <definedName name="ＮＴＴ２">#REF!</definedName>
    <definedName name="NTTAffDescription">#REF!</definedName>
    <definedName name="NTTAffName">#REF!</definedName>
    <definedName name="NTTTermLoan">#REF!</definedName>
    <definedName name="ＮＴＴ依頼日_1">#REF!</definedName>
    <definedName name="ＮＴＴ依頼番号_1">#REF!</definedName>
    <definedName name="ＮＴＴ依頼番号_一連番号_1">#REF!</definedName>
    <definedName name="ＮＴＴ依頼番号_一連番号_10">#REF!</definedName>
    <definedName name="ＮＴＴ依頼番号_一連番号_2">#REF!</definedName>
    <definedName name="ＮＴＴ依頼番号_一連番号_3">#REF!</definedName>
    <definedName name="ＮＴＴ依頼番号_一連番号_4">#REF!</definedName>
    <definedName name="ＮＴＴ依頼番号_一連番号_5">#REF!</definedName>
    <definedName name="ＮＴＴ依頼番号_一連番号_6">#REF!</definedName>
    <definedName name="ＮＴＴ依頼番号_一連番号_7">#REF!</definedName>
    <definedName name="ＮＴＴ依頼番号_一連番号_8">#REF!</definedName>
    <definedName name="ＮＴＴ依頼番号_一連番号_9">#REF!</definedName>
    <definedName name="ＮＴＴ依頼番号_補助略称_1">#REF!</definedName>
    <definedName name="ＮＴＴ依頼番号_補助略称_10">#REF!</definedName>
    <definedName name="ＮＴＴ依頼番号_補助略称_2">#REF!</definedName>
    <definedName name="ＮＴＴ依頼番号_補助略称_3">#REF!</definedName>
    <definedName name="ＮＴＴ依頼番号_補助略称_4">#REF!</definedName>
    <definedName name="ＮＴＴ依頼番号_補助略称_5">#REF!</definedName>
    <definedName name="ＮＴＴ依頼番号_補助略称_6">#REF!</definedName>
    <definedName name="ＮＴＴ依頼番号_補助略称_7">#REF!</definedName>
    <definedName name="ＮＴＴ依頼番号_補助略称_8">#REF!</definedName>
    <definedName name="ＮＴＴ依頼番号_補助略称_9">#REF!</definedName>
    <definedName name="ＮＴＴ依頼番号_略称_1">#REF!</definedName>
    <definedName name="ＮＴＴ依頼番号_略称_10">#REF!</definedName>
    <definedName name="ＮＴＴ依頼番号_略称_2">#REF!</definedName>
    <definedName name="ＮＴＴ依頼番号_略称_3">#REF!</definedName>
    <definedName name="ＮＴＴ依頼番号_略称_4">#REF!</definedName>
    <definedName name="ＮＴＴ依頼番号_略称_5">#REF!</definedName>
    <definedName name="ＮＴＴ依頼番号_略称_6">#REF!</definedName>
    <definedName name="ＮＴＴ依頼番号_略称_7">#REF!</definedName>
    <definedName name="ＮＴＴ依頼番号_略称_8">#REF!</definedName>
    <definedName name="ＮＴＴ依頼番号_略称_9">#REF!</definedName>
    <definedName name="ＮＴＴ確認者依頼元名称1_1">#REF!</definedName>
    <definedName name="ＮＴＴ確認者依頼元名称2">#REF!</definedName>
    <definedName name="ＮＴＴ確認者依頼元名称2_1">#REF!</definedName>
    <definedName name="ＮＴＴ確認者依頼元名称3">#REF!</definedName>
    <definedName name="ＮＴＴ確認者依頼元名称3_1">#REF!</definedName>
    <definedName name="ＮＴＴ確認者依頼元名称4">#REF!</definedName>
    <definedName name="ＮＴＴ確認者依頼元名称4_1">#REF!</definedName>
    <definedName name="ＮＴＴ確認者名称_1">#REF!</definedName>
    <definedName name="ＮＴＴ確認者名称_10">#REF!</definedName>
    <definedName name="ＮＴＴ確認者名称_2">#REF!</definedName>
    <definedName name="ＮＴＴ確認者名称_3">#REF!</definedName>
    <definedName name="ＮＴＴ確認者名称_4">#REF!</definedName>
    <definedName name="ＮＴＴ確認者名称_5">#REF!</definedName>
    <definedName name="ＮＴＴ確認者名称_6">#REF!</definedName>
    <definedName name="ＮＴＴ確認者名称_7">#REF!</definedName>
    <definedName name="ＮＴＴ確認者名称_8">#REF!</definedName>
    <definedName name="ＮＴＴ確認者名称_9">#REF!</definedName>
    <definedName name="ＮＴＴ確認日_1">#REF!</definedName>
    <definedName name="ＮＴＴ確認日_10">#REF!</definedName>
    <definedName name="ＮＴＴ確認日_2">#REF!</definedName>
    <definedName name="ＮＴＴ確認日_3">#REF!</definedName>
    <definedName name="ＮＴＴ確認日_4">#REF!</definedName>
    <definedName name="ＮＴＴ確認日_5">#REF!</definedName>
    <definedName name="ＮＴＴ確認日_6">#REF!</definedName>
    <definedName name="ＮＴＴ確認日_7">#REF!</definedName>
    <definedName name="ＮＴＴ確認日_8">#REF!</definedName>
    <definedName name="ＮＴＴ確認日_9">#REF!</definedName>
    <definedName name="ＮＴＴ勘定科目_1">#REF!</definedName>
    <definedName name="ＮＴＴ勘定科目_10">#REF!</definedName>
    <definedName name="ＮＴＴ勘定科目_11">#REF!</definedName>
    <definedName name="ＮＴＴ勘定科目_12">#REF!</definedName>
    <definedName name="ＮＴＴ勘定科目_13">#REF!</definedName>
    <definedName name="ＮＴＴ勘定科目_14">#REF!</definedName>
    <definedName name="ＮＴＴ勘定科目_2">#REF!</definedName>
    <definedName name="ＮＴＴ勘定科目_3">#REF!</definedName>
    <definedName name="ＮＴＴ勘定科目_4">#REF!</definedName>
    <definedName name="ＮＴＴ勘定科目_5">#REF!</definedName>
    <definedName name="ＮＴＴ勘定科目_6">#REF!</definedName>
    <definedName name="ＮＴＴ勘定科目_7">#REF!</definedName>
    <definedName name="ＮＴＴ勘定科目_8">#REF!</definedName>
    <definedName name="ＮＴＴ勘定科目_9">#REF!</definedName>
    <definedName name="ＮＴＴ契約日_10">#REF!</definedName>
    <definedName name="ＮＴＴ契約日_2">#REF!</definedName>
    <definedName name="ＮＴＴ契約日_3">#REF!</definedName>
    <definedName name="ＮＴＴ契約日_4">#REF!</definedName>
    <definedName name="ＮＴＴ契約日_5">#REF!</definedName>
    <definedName name="ＮＴＴ契約日_6">#REF!</definedName>
    <definedName name="ＮＴＴ契約日_7">#REF!</definedName>
    <definedName name="ＮＴＴ契約日_8">#REF!</definedName>
    <definedName name="ＮＴＴ契約日_9">#REF!</definedName>
    <definedName name="ＮＴＴ契約番号_2">#REF!</definedName>
    <definedName name="ＮＴＴ契約番号_3">#REF!</definedName>
    <definedName name="ＮＴＴ契約番号_4">#REF!</definedName>
    <definedName name="ＮＴＴ契約番号_5">#REF!</definedName>
    <definedName name="ＮＴＴ契約番号_6">#REF!</definedName>
    <definedName name="ＮＴＴ契約番号_7">#REF!</definedName>
    <definedName name="ＮＴＴ契約番号_一連番号_10">#REF!</definedName>
    <definedName name="ＮＴＴ契約番号_一連番号_8">#REF!</definedName>
    <definedName name="ＮＴＴ契約番号_一連番号_9">#REF!</definedName>
    <definedName name="ＮＴＴ契約番号_補助略称_10">#REF!</definedName>
    <definedName name="ＮＴＴ契約番号_補助略称_8">#REF!</definedName>
    <definedName name="ＮＴＴ契約番号_補助略称_9">#REF!</definedName>
    <definedName name="NumberOfColumnHeadingLines">#REF!</definedName>
    <definedName name="nuts___bolts">#REF!</definedName>
    <definedName name="nvbfg" hidden="1">{"NOPCAPEVA",#N/A,FALSE,"Nopat";"FCFCSTAR",#N/A,FALSE,"FCFVAL";"EVAVL",#N/A,FALSE,"EVAVAL";"LEASE",#N/A,FALSE,"OpLease"}</definedName>
    <definedName name="nvp">#REF!</definedName>
    <definedName name="NvsAnswerCol">"'[DR_3283986_3283989_644 Twelve Mth Balance Sheet(Base) 2.xls]Sheet1'!$A$4"</definedName>
    <definedName name="NvsASD">"V2014-03-31"</definedName>
    <definedName name="NvsAutoDrillOk">"VN"</definedName>
    <definedName name="NvsElapsedTime">0.0000231481462833472</definedName>
    <definedName name="NvsEndTime">41746.6853819444</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"V2019-12-31"</definedName>
    <definedName name="NvsPanelSetid">"V100"</definedName>
    <definedName name="NvsParentRef">"'[644 Twelve Mth Balance Sheet(Base) 2.xlsx]12 Months BS'!$P$223"</definedName>
    <definedName name="NvsReqBU">"V644"</definedName>
    <definedName name="NvsReqBUOnly">"VY"</definedName>
    <definedName name="NvsStyleNme">"GERPPL001.xnv"</definedName>
    <definedName name="NvsTransLed">"VN"</definedName>
    <definedName name="NvsTreeASD">"V2014-03-31"</definedName>
    <definedName name="NvsValTbl.ACCOUNT">"ACCOUNT_EXP_VW"</definedName>
    <definedName name="NvsValTbl.BUSINESS_UNIT">"BUS_UNIT_TBL_GL"</definedName>
    <definedName name="NvsValTbl.CHARTFIELD1">"CHARTFIELD1_TBL"</definedName>
    <definedName name="NvsValTbl.CURRENCY_CD">"CURRENCY_CD_TBL"</definedName>
    <definedName name="NvsValTbl.OPERATING_UNIT">"OPER_UNIT_TBL"</definedName>
    <definedName name="nvu">#REF!</definedName>
    <definedName name="nvxc" hidden="1">{"NOPCAPEVA",#N/A,FALSE,"Nopat";"FCFCSTAR",#N/A,FALSE,"FCFVAL";"EVAVL",#N/A,FALSE,"EVAVAL";"LEASE",#N/A,FALSE,"OpLease"}</definedName>
    <definedName name="nw">#REF!</definedName>
    <definedName name="NY">#REF!</definedName>
    <definedName name="o">#REF!</definedName>
    <definedName name="o_10">#REF!</definedName>
    <definedName name="o_12">#REF!</definedName>
    <definedName name="ＯＡ１計">#REF!</definedName>
    <definedName name="ＯＡ２計">#REF!</definedName>
    <definedName name="oajgk" hidden="1">{"Monthly6Q",#N/A,FALSE,"0614ESL"}</definedName>
    <definedName name="od">#REF!</definedName>
    <definedName name="odafj" hidden="1">{"Monthly6Q",#N/A,FALSE,"0614ESL"}</definedName>
    <definedName name="ODC">#REF!</definedName>
    <definedName name="ODFJ" hidden="1">{"Monthly6Q",#N/A,FALSE,"0614ESL"}</definedName>
    <definedName name="oeafjl" hidden="1">{"Monthly6Q",#N/A,FALSE,"0614ESL"}</definedName>
    <definedName name="OEAJ" hidden="1">{"Monthly6Q",#N/A,FALSE,"0614ESL"}</definedName>
    <definedName name="OEFJL" hidden="1">{"Monthly6Q",#N/A,FALSE,"0614ESL"}</definedName>
    <definedName name="oejg" hidden="1">{"Monthly6Q",#N/A,FALSE,"0614ESL"}</definedName>
    <definedName name="oejt" hidden="1">{"Monthly6Q",#N/A,FALSE,"0614ESL"}</definedName>
    <definedName name="oeol" hidden="1">{"Monthly6Q",#N/A,FALSE,"0614ESL"}</definedName>
    <definedName name="OfficeandEquipmentLeased">#REF!</definedName>
    <definedName name="OfficeandEquipmentOwned">#REF!</definedName>
    <definedName name="OfficeSpace">#REF!</definedName>
    <definedName name="Offset1">#REF!</definedName>
    <definedName name="Offset2">#REF!</definedName>
    <definedName name="Offset3">#REF!</definedName>
    <definedName name="Offset4">#REF!</definedName>
    <definedName name="Offset5">#REF!</definedName>
    <definedName name="Offset6">#REF!</definedName>
    <definedName name="ofjeln" hidden="1">{"Monthly6Q",#N/A,FALSE,"0614ESL"}</definedName>
    <definedName name="ogea" hidden="1">{"Monthly6Q",#N/A,FALSE,"0614ESL"}</definedName>
    <definedName name="ogej" hidden="1">{"Monthly6Q",#N/A,FALSE,"0614ESL"}</definedName>
    <definedName name="ogejial" hidden="1">{"Monthly6Q",#N/A,FALSE,"0614ESL"}</definedName>
    <definedName name="ogjea" hidden="1">{"Monthly6Q",#N/A,FALSE,"0614ESL"}</definedName>
    <definedName name="oh">#REF!</definedName>
    <definedName name="OI">#REF!</definedName>
    <definedName name="oil">#REF!</definedName>
    <definedName name="Oil_Interceptor">#REF!</definedName>
    <definedName name="Oil_Separators">#REF!</definedName>
    <definedName name="ojgral" hidden="1">{"Monthly6Q",#N/A,FALSE,"0614ESL"}</definedName>
    <definedName name="OK" hidden="1">#REF!</definedName>
    <definedName name="okmm">#REF!</definedName>
    <definedName name="ola">#REF!</definedName>
    <definedName name="old">#REF!</definedName>
    <definedName name="oldprinttotal">#REF!</definedName>
    <definedName name="OLYMPIC_ENG.">#REF!</definedName>
    <definedName name="OM">#REF!</definedName>
    <definedName name="OML20_MR143_P43">#REF!</definedName>
    <definedName name="onan">#REF!</definedName>
    <definedName name="One_Sided_Wall">#REF!</definedName>
    <definedName name="One_Time_CF_Facility_List">#REF!</definedName>
    <definedName name="ooo">#REF!</definedName>
    <definedName name="OOP" hidden="1">{"Monthly6Q",#N/A,FALSE,"0614ESL"}</definedName>
    <definedName name="OP_Q1">OFFSET(INDIRECT(#REF!),0,0,#REF!,#REF!)</definedName>
    <definedName name="OP_Q2">OFFSET(INDIRECT(#REF!),0,0,#REF!,#REF!)</definedName>
    <definedName name="OP_Q3">OFFSET(INDIRECT(#REF!),0,0,#REF!,#REF!)</definedName>
    <definedName name="OP_Q4">OFFSET(INDIRECT(#REF!),0,0,#REF!,#REF!)</definedName>
    <definedName name="OP_YTD">OFFSET(INDIRECT(#REF!),0,0,#REF!,#REF!)</definedName>
    <definedName name="Open_PCO_for_import_to_Cashflow">#REF!</definedName>
    <definedName name="OPERATE_CRANE___LABOR__8.8270">#REF!</definedName>
    <definedName name="OPERATION">#REF!</definedName>
    <definedName name="Operation_Ratio">#REF!</definedName>
    <definedName name="Operation_Year">#REF!</definedName>
    <definedName name="OPEX_Cost_Ratio">#REF!</definedName>
    <definedName name="OPEX_Maintenance_Ratio">#REF!</definedName>
    <definedName name="OPEX_Operation_Ratio">#REF!</definedName>
    <definedName name="Optimise2">#REF!</definedName>
    <definedName name="oqptj" hidden="1">{"Monthly6Q",#N/A,FALSE,"0614ESL"}</definedName>
    <definedName name="Orange">#REF!</definedName>
    <definedName name="ORC生計費指数2">#REF!</definedName>
    <definedName name="Order_Act">#REF!</definedName>
    <definedName name="Order_Bud">#REF!</definedName>
    <definedName name="Order_LYACT">#REF!</definedName>
    <definedName name="orej" hidden="1">{"Monthly6Q",#N/A,FALSE,"0614ESL"}</definedName>
    <definedName name="OrgCityStateZip">#REF!</definedName>
    <definedName name="OrgName">#REF!</definedName>
    <definedName name="OrgStreetAddress">#REF!</definedName>
    <definedName name="ORIGIN">#REF!</definedName>
    <definedName name="original">#REF!</definedName>
    <definedName name="os">#REF!</definedName>
    <definedName name="oth" hidden="1">{#N/A,#N/A,FALSE,"94-95";"SAMANDR",#N/A,FALSE,"94-95"}</definedName>
    <definedName name="OTH_DIR">#REF!</definedName>
    <definedName name="OTHADVANCEFORINVESTMENT">#REF!</definedName>
    <definedName name="OTHADVANCEFORPURCHASE">#REF!</definedName>
    <definedName name="OTHASSETNOTUSED">#REF!</definedName>
    <definedName name="OTHBANKGUARANTEE">#REF!</definedName>
    <definedName name="OTHBONDSINGKINGFUND">#REF!</definedName>
    <definedName name="OTHBUSINESSDEVELPMENTPROJECT">#REF!</definedName>
    <definedName name="OTHDEFCHARGE">#REF!</definedName>
    <definedName name="OTHDEFERREDPROJECT">#REF!</definedName>
    <definedName name="OTHDEPOSITRECEIVABLE">#REF!</definedName>
    <definedName name="OTHDUEFROMPLASMAPROJECT">#REF!</definedName>
    <definedName name="Other">#REF!</definedName>
    <definedName name="OTHER_INSURANCE">#REF!</definedName>
    <definedName name="Other_local">#REF!</definedName>
    <definedName name="other_schedule">#REF!</definedName>
    <definedName name="OtherAcc">#REF!</definedName>
    <definedName name="OtherAssetsLeased">#REF!</definedName>
    <definedName name="OtherAssetsOwned">#REF!</definedName>
    <definedName name="OtherCosts">#REF!</definedName>
    <definedName name="OtherCreditor">#REF!</definedName>
    <definedName name="OTHGUARANTEELC">#REF!</definedName>
    <definedName name="OTHLOANTOEMPLOYEE">#REF!</definedName>
    <definedName name="OTHOTHER">#REF!</definedName>
    <definedName name="OTHPREOPERATINGEXPENSE">#REF!</definedName>
    <definedName name="OTHRESTRICTEDFUND">#REF!</definedName>
    <definedName name="OTHSECURITYDEPOSIT">#REF!</definedName>
    <definedName name="OTHSEEDLING">#REF!</definedName>
    <definedName name="OTHTAXREFUND">#REF!</definedName>
    <definedName name="otje" hidden="1">{"Monthly6Q",#N/A,FALSE,"0614ESL"}</definedName>
    <definedName name="out" hidden="1">{"VISTA_1",#N/A,FALSE,"GRAFO"}</definedName>
    <definedName name="output">#REF!</definedName>
    <definedName name="output1" hidden="1">{#N/A,#N/A,FALSE,"FY99";#N/A,#N/A,FALSE,"FY00"}</definedName>
    <definedName name="output2" hidden="1">{#N/A,#N/A,FALSE,"FY99";#N/A,#N/A,FALSE,"FY00"}</definedName>
    <definedName name="OUTPUTDAY">#REF!</definedName>
    <definedName name="OutputMonth">#REF!</definedName>
    <definedName name="OutPutYear">#REF!</definedName>
    <definedName name="Override_Table">#REF!</definedName>
    <definedName name="Override_Table_Headers">#REF!</definedName>
    <definedName name="Owned_UPS_Capacity__kW">#REF!</definedName>
    <definedName name="Owner">#REF!</definedName>
    <definedName name="Owner1">#REF!</definedName>
    <definedName name="oy" hidden="1">{"Monthly6Q",#N/A,FALSE,"0614ESL"}</definedName>
    <definedName name="ｐ">#REF!</definedName>
    <definedName name="P.1">#REF!</definedName>
    <definedName name="P.4">#REF!</definedName>
    <definedName name="P_1">#REF!</definedName>
    <definedName name="P_10">#REF!</definedName>
    <definedName name="P_11">#REF!</definedName>
    <definedName name="P_12">#REF!</definedName>
    <definedName name="P_13">#REF!</definedName>
    <definedName name="P_14">#REF!</definedName>
    <definedName name="P_15">#REF!</definedName>
    <definedName name="P_16">#REF!</definedName>
    <definedName name="P_17">#REF!</definedName>
    <definedName name="P_18">#REF!</definedName>
    <definedName name="P_19">#REF!</definedName>
    <definedName name="P_2">#REF!</definedName>
    <definedName name="P_20">#REF!</definedName>
    <definedName name="P_21">#REF!</definedName>
    <definedName name="P_22">#REF!</definedName>
    <definedName name="P_23">#REF!</definedName>
    <definedName name="P_24">#REF!</definedName>
    <definedName name="P_25">#REF!</definedName>
    <definedName name="P_26">#REF!</definedName>
    <definedName name="P_3">#REF!</definedName>
    <definedName name="P_4">#REF!</definedName>
    <definedName name="P_5">#REF!</definedName>
    <definedName name="P_6">#REF!</definedName>
    <definedName name="P_7">#REF!</definedName>
    <definedName name="P_8">#REF!</definedName>
    <definedName name="P_9">#REF!</definedName>
    <definedName name="P0">#REF!</definedName>
    <definedName name="P2_">#REF!</definedName>
    <definedName name="P3_">#REF!</definedName>
    <definedName name="pa">#REF!</definedName>
    <definedName name="paac">#REF!</definedName>
    <definedName name="Pack3rdPty">#REF!</definedName>
    <definedName name="pad">#REF!</definedName>
    <definedName name="Pads">#REF!</definedName>
    <definedName name="PAGE2">#REF!</definedName>
    <definedName name="PAGEALL">#REF!</definedName>
    <definedName name="PAGEBS">#REF!</definedName>
    <definedName name="PAGEIS">#REF!</definedName>
    <definedName name="PAIDUPCAPITAL">#REF!</definedName>
    <definedName name="PAINT">#REF!</definedName>
    <definedName name="Pal_Workbook_GUID" hidden="1">"TUQ9W8F7GX2QU562NC3AEIPX"</definedName>
    <definedName name="PAMECO_AIRE">#REF!</definedName>
    <definedName name="Pan_Slab">#REF!</definedName>
    <definedName name="PANELS">#REF!</definedName>
    <definedName name="Para">#REF!</definedName>
    <definedName name="PARAGON">#REF!</definedName>
    <definedName name="Password">#REF!</definedName>
    <definedName name="Path">#REF!</definedName>
    <definedName name="PAV">#REF!</definedName>
    <definedName name="Pay_App">#REF!</definedName>
    <definedName name="PAYAPP">#REF!</definedName>
    <definedName name="PAYE">#REF!</definedName>
    <definedName name="PAYMENT_SCHEDUL">#REF!</definedName>
    <definedName name="Payout_Percentage_setup">#REF!</definedName>
    <definedName name="PayrollEnd">#N/A</definedName>
    <definedName name="PayTermSection">#REF!</definedName>
    <definedName name="PayTermSection0">#REF!</definedName>
    <definedName name="PayTermSection1">#REF!</definedName>
    <definedName name="PayTermSection2">#REF!</definedName>
    <definedName name="PAZI">#REF!</definedName>
    <definedName name="pb">#REF!</definedName>
    <definedName name="PBALV100">#REF!</definedName>
    <definedName name="PBALV150">#REF!</definedName>
    <definedName name="PBALV20">#REF!</definedName>
    <definedName name="PBALV25">#REF!</definedName>
    <definedName name="PBALV50">#REF!</definedName>
    <definedName name="PBALV65">#REF!</definedName>
    <definedName name="PBALV80">#REF!</definedName>
    <definedName name="PBFLV25">#REF!</definedName>
    <definedName name="PBFV100">#REF!</definedName>
    <definedName name="PBFV150">#REF!</definedName>
    <definedName name="PBFV65">#REF!</definedName>
    <definedName name="PCaccess2">#REF!</definedName>
    <definedName name="PCCO">#REF!</definedName>
    <definedName name="pcdur">#REF!</definedName>
    <definedName name="PCentre">#REF!</definedName>
    <definedName name="PDArt">#REF!</definedName>
    <definedName name="PDS">#REF!</definedName>
    <definedName name="PE">#REF!</definedName>
    <definedName name="PEABODY">#REF!</definedName>
    <definedName name="penn">#REF!</definedName>
    <definedName name="penyu" hidden="1">#REF!</definedName>
    <definedName name="Penyusutan">#REF!</definedName>
    <definedName name="PercentIncrMon">#REF!</definedName>
    <definedName name="PEREMeasure">#REF!</definedName>
    <definedName name="PerEnd">#REF!</definedName>
    <definedName name="perf">#REF!</definedName>
    <definedName name="PERFECTION">#REF!</definedName>
    <definedName name="performance">#REF!</definedName>
    <definedName name="Period">#REF!</definedName>
    <definedName name="Period_No.">#REF!</definedName>
    <definedName name="PeriodNum">#REF!</definedName>
    <definedName name="PERIODSETNAME1">#REF!</definedName>
    <definedName name="PERIODSETNAME2">#REF!</definedName>
    <definedName name="PeriodsInYear">#REF!</definedName>
    <definedName name="PERIODYEAR1">#REF!</definedName>
    <definedName name="PERIODYEAR2">#REF!</definedName>
    <definedName name="PERMA_PIPE">#REF!</definedName>
    <definedName name="PermCont">#REF!</definedName>
    <definedName name="PERSELECT" hidden="1">#REF!</definedName>
    <definedName name="Personalaufwand">#REF!</definedName>
    <definedName name="PERSONNEL_HOIST">#REF!</definedName>
    <definedName name="PF_B">#REF!</definedName>
    <definedName name="PF_F">#REF!</definedName>
    <definedName name="PFJR100">#REF!</definedName>
    <definedName name="PFJR65">#REF!</definedName>
    <definedName name="PFJSUS15">#REF!</definedName>
    <definedName name="PFJSUS20">#REF!</definedName>
    <definedName name="PFJSUS25">#REF!</definedName>
    <definedName name="PFJSUS50">#REF!</definedName>
    <definedName name="PIPE">#REF!</definedName>
    <definedName name="Pipeline__kW">#REF!</definedName>
    <definedName name="piu" hidden="1">{"AnnInc",#N/A,TRUE,"Inc";"QtrInc1",#N/A,TRUE,"Inc";"Balance",#N/A,TRUE,"Bal";"Cflow",#N/A,TRUE,"Cash"}</definedName>
    <definedName name="Pivot_Source">OFFSET(#REF!,0,0,#REF!,#REF!)</definedName>
    <definedName name="PKAKAKU">#REF!</definedName>
    <definedName name="PL">#REF!</definedName>
    <definedName name="PL_12">#REF!</definedName>
    <definedName name="PL_17">"#REF!"</definedName>
    <definedName name="PL_28">#REF!</definedName>
    <definedName name="PL_4">"#REF!"</definedName>
    <definedName name="PL_6">"#REF!"</definedName>
    <definedName name="PL_9">"#REF!"</definedName>
    <definedName name="PL_B">#REF!</definedName>
    <definedName name="PL_C1AC">#REF!</definedName>
    <definedName name="PL_C1CY">#REF!</definedName>
    <definedName name="PL_C2CY">#REF!</definedName>
    <definedName name="PL_C3CY">#REF!</definedName>
    <definedName name="PL_C4LY">#REF!</definedName>
    <definedName name="PL_DEPRECIATION_MONTH">#REF!</definedName>
    <definedName name="PL_DEPRECIATION_YEAR">#REF!</definedName>
    <definedName name="PL_EXPENSES_MONTH">#REF!</definedName>
    <definedName name="PL_EXPENSES_YEAR">#REF!</definedName>
    <definedName name="pl_exrate">#REF!</definedName>
    <definedName name="pl_exrate_12">#REF!</definedName>
    <definedName name="pl_exrate_17">"#REF!"</definedName>
    <definedName name="pl_exrate_28">#REF!</definedName>
    <definedName name="pl_exrate_4">"#REF!"</definedName>
    <definedName name="pl_exrate_6">"#REF!"</definedName>
    <definedName name="pl_exrate_9">"#REF!"</definedName>
    <definedName name="PL_F">#REF!</definedName>
    <definedName name="PL_PERSONNEL_COST_MONTH">#REF!</definedName>
    <definedName name="PL_PERSONNEL_COST_YEAR">#REF!</definedName>
    <definedName name="PL_Rent">#REF!</definedName>
    <definedName name="PL_REVENUE_MONTH">#REF!</definedName>
    <definedName name="PL_REVENUE_YEAR">#REF!</definedName>
    <definedName name="PLAN">OFFSET(#REF!,1,0,#REF!-1,1)</definedName>
    <definedName name="plants">#REF!</definedName>
    <definedName name="PlantUnkn">#REF!</definedName>
    <definedName name="PLAST">#REF!</definedName>
    <definedName name="PLATE_EXCHANGER">#REF!</definedName>
    <definedName name="Platform">#REF!</definedName>
    <definedName name="PLEN">#REF!</definedName>
    <definedName name="Plessey_Freight_Insurance">#REF!</definedName>
    <definedName name="Plessey_SA_Transver_Rate">#REF!</definedName>
    <definedName name="pli" hidden="1">{"NOPCAPEVA",#N/A,FALSE,"Nopat";"FCFCSTAR",#N/A,FALSE,"FCFVAL";"EVAVL",#N/A,FALSE,"EVAVAL";"LEASE",#N/A,FALSE,"OpLease"}</definedName>
    <definedName name="plug12" hidden="1">{"Monthly6Q",#N/A,FALSE,"0614ESL"}</definedName>
    <definedName name="plug2" hidden="1">{"Monthly6Q",#N/A,FALSE,"0614ESL"}</definedName>
    <definedName name="plug6" hidden="1">{"Monthly6Q",#N/A,FALSE,"0614ESL"}</definedName>
    <definedName name="PLUMB">#REF!</definedName>
    <definedName name="pm" hidden="1">{"AnnInc",#N/A,TRUE,"Inc";"QtrInc1",#N/A,TRUE,"Inc";"Balance",#N/A,TRUE,"Bal";"Cflow",#N/A,TRUE,"Cash"}</definedName>
    <definedName name="PNI">#REF!</definedName>
    <definedName name="PNIPercent">#REF!</definedName>
    <definedName name="po">#REF!</definedName>
    <definedName name="PO_HRS">#REF!</definedName>
    <definedName name="poi" hidden="1">#REF!</definedName>
    <definedName name="poly">#REF!</definedName>
    <definedName name="polypipe">#REF!</definedName>
    <definedName name="POMAcc_Dep_1.10.02">#REF!</definedName>
    <definedName name="POMAcc_Dep_30.9.02">#REF!</definedName>
    <definedName name="POMAddition">#REF!</definedName>
    <definedName name="POMAddition1">#REF!</definedName>
    <definedName name="POMAdj.">#REF!</definedName>
    <definedName name="POMCost_1.10.02">#REF!</definedName>
    <definedName name="POMCost_30.9.03">#REF!</definedName>
    <definedName name="POMDep2002">#REF!</definedName>
    <definedName name="POMDisposal">#REF!</definedName>
    <definedName name="POMDisposal1">#REF!</definedName>
    <definedName name="POMNBV2001">#REF!</definedName>
    <definedName name="POMNBV2002">#REF!</definedName>
    <definedName name="POMNBV2003">#REF!</definedName>
    <definedName name="POMSUSUT2002">#REF!</definedName>
    <definedName name="POMSUSUT2003">#REF!</definedName>
    <definedName name="POMTYPE">#REF!</definedName>
    <definedName name="POMWDV2001">#REF!</definedName>
    <definedName name="POMWDV2002">#REF!</definedName>
    <definedName name="POMWDV2003">#REF!</definedName>
    <definedName name="POMYear_Dpr">#REF!</definedName>
    <definedName name="poop">#REF!</definedName>
    <definedName name="PopCache_GL_INTERFACE_REFERENCE7" hidden="1">#REF!</definedName>
    <definedName name="porje" hidden="1">{"Monthly6Q",#N/A,FALSE,"0614ESL"}</definedName>
    <definedName name="PORTER_AIR">#REF!</definedName>
    <definedName name="PortFee">#REF!</definedName>
    <definedName name="PortPercent">#REF!</definedName>
    <definedName name="PortSetUpPercent">#REF!</definedName>
    <definedName name="POSARAP">#REF!</definedName>
    <definedName name="POSGRUVORR">#REF!</definedName>
    <definedName name="POSIVGSA">#REF!</definedName>
    <definedName name="POSRUECK">#REF!</definedName>
    <definedName name="POSWPUV">#REF!</definedName>
    <definedName name="Power_Cost_Ratio">#REF!</definedName>
    <definedName name="Power_Draw">#REF!</definedName>
    <definedName name="Power_Margin">#REF!</definedName>
    <definedName name="Power_Washers">#REF!</definedName>
    <definedName name="PowerCalculation">#REF!</definedName>
    <definedName name="pp" hidden="1">{"NOPCAPEVA",#N/A,FALSE,"Nopat";"FCFCSTAR",#N/A,FALSE,"FCFVAL";"EVAVL",#N/A,FALSE,"EVAVAL";"LEASE",#N/A,FALSE,"OpLease"}</definedName>
    <definedName name="PPF_ACC">OFFSET(#REF!,1,0,#REF!-1,1)</definedName>
    <definedName name="PPF_PC">OFFSET(#REF!,1,0,#REF!-1,1)</definedName>
    <definedName name="PPF_PLAN">OFFSET(#REF!,1,0,#REF!-1,1)</definedName>
    <definedName name="PPF_Sum_Range">OFFSET(#REF!,1,0,#REF!-1,12)</definedName>
    <definedName name="PPF_YTD_Sum_Range">OFFSET(#REF!,1,0,#REF!-1,1)</definedName>
    <definedName name="PR">#REF!</definedName>
    <definedName name="PR_1">#N/A</definedName>
    <definedName name="PRAP">#REF!</definedName>
    <definedName name="pre_insulated_conduit">#REF!</definedName>
    <definedName name="PrefShares">#REF!</definedName>
    <definedName name="preinsulated">#REF!</definedName>
    <definedName name="Prelims">#REF!</definedName>
    <definedName name="PREPAIDEXPENSES">#REF!</definedName>
    <definedName name="PrepaidSetUpFees">#REF!</definedName>
    <definedName name="PrepaidSetUpFeesOp">#REF!</definedName>
    <definedName name="PREPAIDTAX">#REF!</definedName>
    <definedName name="preventor">#REF!</definedName>
    <definedName name="prevpos">#REF!</definedName>
    <definedName name="Prime">#REF!</definedName>
    <definedName name="Prime_CO">#REF!</definedName>
    <definedName name="prime_contracts">#REF!</definedName>
    <definedName name="PRINT">#REF!</definedName>
    <definedName name="PRINT_1">#REF!</definedName>
    <definedName name="_xlnm.Print_Area" localSheetId="0">【開示区分変更について】!$A$1:$X$49</definedName>
    <definedName name="_xlnm.Print_Area" localSheetId="6">'BS(Balance Sheets) '!$A$1:$AL$58</definedName>
    <definedName name="_xlnm.Print_Area" localSheetId="22">'BS(Balance Sheets)_Conv'!$A$1:$AL$58</definedName>
    <definedName name="_xlnm.Print_Area" localSheetId="9">'CF(Statements of Cash Flows)'!$A$1:$AM$50</definedName>
    <definedName name="_xlnm.Print_Area" localSheetId="25">'CF(Statements of Cash Flows_Con'!$A$1:$AL$50</definedName>
    <definedName name="_xlnm.Print_Area" localSheetId="4">Details!$A$1:$P$91</definedName>
    <definedName name="_xlnm.Print_Area" localSheetId="5">'Details Quarterly'!$A$1:$P$91</definedName>
    <definedName name="_xlnm.Print_Area" localSheetId="21">'Details Quarterly_Conv'!$A$1:$O$91</definedName>
    <definedName name="_xlnm.Print_Area" localSheetId="14">'Details Quarterly_FY23.Q4'!$A$1:$O$102</definedName>
    <definedName name="_xlnm.Print_Area" localSheetId="20">Details_Conv!$A$1:$O$91</definedName>
    <definedName name="_xlnm.Print_Area" localSheetId="13">Details_FY23.Q4!$A$1:$O$101</definedName>
    <definedName name="_xlnm.Print_Area" localSheetId="8">'PL Quarterly'!$A$1:$AJ$27</definedName>
    <definedName name="_xlnm.Print_Area" localSheetId="24">'PL Quarterly_Conv'!$A$1:$AK$27</definedName>
    <definedName name="_xlnm.Print_Area" localSheetId="7">'PL(Statements of Operations)'!$A$1:$AK$26</definedName>
    <definedName name="_xlnm.Print_Area" localSheetId="23">'PL(Statements of Operations_Con'!$A$1:$AK$26</definedName>
    <definedName name="_xlnm.Print_Area" localSheetId="15">'PL_NTT Ltd._FY23.Q4'!$A$1:$X$41</definedName>
    <definedName name="_xlnm.Print_Area" localSheetId="2">Segment!$A$1:$O$57</definedName>
    <definedName name="_xlnm.Print_Area" localSheetId="19">'Segment　Quartely_Conv'!$A$1:$O$57</definedName>
    <definedName name="_xlnm.Print_Area" localSheetId="3">'Segment Quarterly'!$A$1:$O$57</definedName>
    <definedName name="_xlnm.Print_Area" localSheetId="12">'Segment Quarterly_FY23.Q4'!$A$1:$O$59</definedName>
    <definedName name="_xlnm.Print_Area" localSheetId="18">Segment_Conv!$A$1:$O$57</definedName>
    <definedName name="_xlnm.Print_Area" localSheetId="11">Segment_FY23.Q4!$A$1:$O$59</definedName>
    <definedName name="_xlnm.Print_Area" localSheetId="16">'為替換算(currency conversion)'!$A$1:$O$17</definedName>
    <definedName name="_xlnm.Print_Area" localSheetId="1">'主要財務データの推移(Highlights)'!$A$1:$N$67</definedName>
    <definedName name="_xlnm.Print_Area" localSheetId="17">'主要財務データの推移(Highlights)_Conv'!$A$1:$O$67</definedName>
    <definedName name="_xlnm.Print_Area">#REF!</definedName>
    <definedName name="print_area_1">#REF!</definedName>
    <definedName name="PRINT_AREA_MI">#REF!</definedName>
    <definedName name="Print_Area_MI_10">#REF!</definedName>
    <definedName name="Print_Area_MI_11">#REF!</definedName>
    <definedName name="Print_Area_MI_12">#REF!</definedName>
    <definedName name="Print_Area_MI_17">"#REF!"</definedName>
    <definedName name="Print_Area_MI_24">#REF!</definedName>
    <definedName name="Print_Area_MI_25">#REF!</definedName>
    <definedName name="Print_Area_MI_26">#REF!</definedName>
    <definedName name="Print_Area_MI_28">#REF!</definedName>
    <definedName name="Print_Area_MI_29">#REF!</definedName>
    <definedName name="Print_Area_MI_3">"#REF!"</definedName>
    <definedName name="Print_Area_MI_4">"#REF!"</definedName>
    <definedName name="Print_Area_MI_6">"#REF!"</definedName>
    <definedName name="Print_Area_MI_9">"#REF!"</definedName>
    <definedName name="PRINT_AREA_MI1">#REF!</definedName>
    <definedName name="Print_Area_MM">#REF!</definedName>
    <definedName name="PRINT_AREA1">#REF!</definedName>
    <definedName name="Print_Area2">#REF!</definedName>
    <definedName name="Print_Terms_Tatene">"Text 2"</definedName>
    <definedName name="Print_Ｔｉｔｌｅ">#REF!</definedName>
    <definedName name="_xlnm.Print_Titles">#REF!</definedName>
    <definedName name="PRINT_TITLES_MI">#REF!</definedName>
    <definedName name="PRINT_TITLES_MI_12">#REF!</definedName>
    <definedName name="PRINT_TITLES_MI_17">"#REF!"</definedName>
    <definedName name="PRINT_TITLES_MI_28">#REF!</definedName>
    <definedName name="PRINT_TITLES_MI_4">"#REF!"</definedName>
    <definedName name="PRINT_TITLES_MI_6">"#REF!"</definedName>
    <definedName name="PRINT_TITLES_MI_9">"#REF!"</definedName>
    <definedName name="PRINT_TITLES_MI1">#REF!</definedName>
    <definedName name="PRINT_TITLES1">#REF!</definedName>
    <definedName name="PRINT2">#REF!</definedName>
    <definedName name="printeria">#REF!</definedName>
    <definedName name="PrintTotal">#REF!</definedName>
    <definedName name="Prior">#REF!</definedName>
    <definedName name="PRIOR_YEAR_ID">#REF!</definedName>
    <definedName name="PRIOR_YEAR_PERIOD_ID">#REF!</definedName>
    <definedName name="PriorCategory">#REF!</definedName>
    <definedName name="PriorComp">#REF!</definedName>
    <definedName name="PriorDesc">#REF!</definedName>
    <definedName name="PriorHalfYr1">#REF!</definedName>
    <definedName name="PriorHalfYr2">#REF!</definedName>
    <definedName name="PriorMonth10">#REF!</definedName>
    <definedName name="PriorMonth11">#REF!</definedName>
    <definedName name="PriorMonth12">#REF!</definedName>
    <definedName name="PriorMonth2">#REF!</definedName>
    <definedName name="PriorMonth3">#REF!</definedName>
    <definedName name="PriorMonth4">#REF!</definedName>
    <definedName name="PriorMonth5">#REF!</definedName>
    <definedName name="PriorMonth6">#REF!</definedName>
    <definedName name="PriorMonth7">#REF!</definedName>
    <definedName name="PriorMonth8">#REF!</definedName>
    <definedName name="PriorMonth9">#REF!</definedName>
    <definedName name="PriorQuarter1">#REF!</definedName>
    <definedName name="PriorQuarter2">#REF!</definedName>
    <definedName name="PriorQuarter3">#REF!</definedName>
    <definedName name="PriorQuarter4">#REF!</definedName>
    <definedName name="PriorStartMonth">#REF!</definedName>
    <definedName name="PriorYear">#REF!</definedName>
    <definedName name="PriorYearDesc">#REF!</definedName>
    <definedName name="PRNT3">#REF!</definedName>
    <definedName name="PRNT4">#REF!</definedName>
    <definedName name="PRNT5">#REF!</definedName>
    <definedName name="Pro">#REF!</definedName>
    <definedName name="Pro_10">#REF!</definedName>
    <definedName name="Pro_11">#REF!</definedName>
    <definedName name="Pro_12">#REF!</definedName>
    <definedName name="Pro_17">"#REF!"</definedName>
    <definedName name="Pro_24">#REF!</definedName>
    <definedName name="Pro_25">#REF!</definedName>
    <definedName name="Pro_26">#REF!</definedName>
    <definedName name="Pro_28">#REF!</definedName>
    <definedName name="Pro_29">#REF!</definedName>
    <definedName name="Pro_3">"#REF!"</definedName>
    <definedName name="Pro_4">"#REF!"</definedName>
    <definedName name="Pro_6">"#REF!"</definedName>
    <definedName name="Pro_9">"#REF!"</definedName>
    <definedName name="PRO_AIR">#REF!</definedName>
    <definedName name="ProcessDescription">#REF!</definedName>
    <definedName name="ProcessList">#REF!</definedName>
    <definedName name="ProcessManagment">#REF!,#REF!,#REF!,#REF!,#REF!,#REF!</definedName>
    <definedName name="ProcessName">#REF!</definedName>
    <definedName name="PROCTOR_SALES">#REF!</definedName>
    <definedName name="Product">#REF!</definedName>
    <definedName name="ProductCode2Overhead">#REF!</definedName>
    <definedName name="ProductDescription">#REF!</definedName>
    <definedName name="ProductName">#REF!</definedName>
    <definedName name="ProductNotes">#REF!</definedName>
    <definedName name="PRODUCTS">#REF!</definedName>
    <definedName name="Professional_Fees">#REF!</definedName>
    <definedName name="Professional_Fees_Audit">#REF!</definedName>
    <definedName name="Professional_Fees_Company_Secretarial">#REF!</definedName>
    <definedName name="Professional_Fees_Internal_Audit">#REF!</definedName>
    <definedName name="Professional_Fees_Legal">#REF!</definedName>
    <definedName name="Professional_Fees_Other">#REF!</definedName>
    <definedName name="Professional_Fees_Tax">#REF!</definedName>
    <definedName name="Programs">#REF!,#REF!,#REF!,#REF!,#REF!,#REF!,#REF!,#REF!</definedName>
    <definedName name="PROJ">#REF!</definedName>
    <definedName name="PROJ_OFF_HRS">#REF!</definedName>
    <definedName name="PROJ_OFF_LAB">#REF!</definedName>
    <definedName name="PROJECT">#REF!</definedName>
    <definedName name="project_list">#REF!</definedName>
    <definedName name="ProjectDescription">#REF!</definedName>
    <definedName name="ProjectDuration">#REF!</definedName>
    <definedName name="ProjectFrom">#REF!</definedName>
    <definedName name="PROJECTINPROGRESS">#REF!</definedName>
    <definedName name="ProjectName">#REF!</definedName>
    <definedName name="ProjectNumber">#REF!</definedName>
    <definedName name="ProjectSubtitle">#REF!</definedName>
    <definedName name="ProjectTill">#REF!</definedName>
    <definedName name="ProjectTitle">#REF!</definedName>
    <definedName name="Promotions">#REF!</definedName>
    <definedName name="propane">#REF!</definedName>
    <definedName name="PROTECT_EXIST_STRUCT___EQUIP___LABOR__8.8565">#REF!</definedName>
    <definedName name="PROTECT_EXIST_STRUCT___EQUIP___MAT_L">#REF!</definedName>
    <definedName name="PROTECT_FINISHED_WORK___LABOR__8.8512">#REF!</definedName>
    <definedName name="PROTECT_FINISHED_WORK___MAT_L">#REF!</definedName>
    <definedName name="PROTECT_PUBLIC_UTILITIES___LABOR__8.8575">#REF!</definedName>
    <definedName name="PROTECT_PUBLIC_UTILITIES___MAT_L">#REF!</definedName>
    <definedName name="PS">#REF!</definedName>
    <definedName name="ps_stack">#REF!</definedName>
    <definedName name="PSCHECK">#REF!</definedName>
    <definedName name="PSF">#REF!</definedName>
    <definedName name="PSORTED">#REF!</definedName>
    <definedName name="Published">#REF!</definedName>
    <definedName name="pumps">#REF!</definedName>
    <definedName name="purchase">#REF!</definedName>
    <definedName name="purchase_10">#REF!</definedName>
    <definedName name="purchase_12">#REF!</definedName>
    <definedName name="purchase_28">#REF!</definedName>
    <definedName name="pure">#REF!</definedName>
    <definedName name="put">#REF!</definedName>
    <definedName name="pvc">#REF!</definedName>
    <definedName name="PVC_C900">#REF!</definedName>
    <definedName name="pvcbg">#REF!</definedName>
    <definedName name="pvd" hidden="1">{"AnnInc",#N/A,TRUE,"Inc";"QtrInc1",#N/A,TRUE,"Inc";"Balance",#N/A,TRUE,"Bal";"Cflow",#N/A,TRUE,"Cash"}</definedName>
    <definedName name="PVInterestRate">#REF!</definedName>
    <definedName name="py">#REF!</definedName>
    <definedName name="PY_01">#REF!</definedName>
    <definedName name="PY_02">#REF!</definedName>
    <definedName name="PY_03">#REF!</definedName>
    <definedName name="PY_04">#REF!</definedName>
    <definedName name="PY_05">#REF!</definedName>
    <definedName name="PY_06">#REF!</definedName>
    <definedName name="PY_07">#REF!</definedName>
    <definedName name="PY_08">#REF!</definedName>
    <definedName name="PY_09">#REF!</definedName>
    <definedName name="PY_10">#REF!</definedName>
    <definedName name="PY_11">#REF!</definedName>
    <definedName name="PY_12">#REF!</definedName>
    <definedName name="PY_all_Income">#REF!</definedName>
    <definedName name="PY_all_RetEarn">#REF!</definedName>
    <definedName name="PY_knw_Income">#REF!</definedName>
    <definedName name="PY_knw_RetEarn">#REF!</definedName>
    <definedName name="PY_tx_all_Income">#REF!</definedName>
    <definedName name="PY_tx_all_RetEarn">#REF!</definedName>
    <definedName name="PY_tx_knw_Income">#REF!</definedName>
    <definedName name="PY_tx_knw_RetEarn">#REF!</definedName>
    <definedName name="PYCategory">#REF!</definedName>
    <definedName name="PYear">#REF!</definedName>
    <definedName name="PYMonth1">#REF!</definedName>
    <definedName name="PYMonth10">#REF!</definedName>
    <definedName name="PYMonth11">#REF!</definedName>
    <definedName name="PYMonth12">#REF!</definedName>
    <definedName name="PYMonth2">#REF!</definedName>
    <definedName name="PYMonth3">#REF!</definedName>
    <definedName name="PYMonth4">#REF!</definedName>
    <definedName name="PYMonth5">#REF!</definedName>
    <definedName name="PYMonth6">#REF!</definedName>
    <definedName name="PYMonth7">#REF!</definedName>
    <definedName name="PYMonth8">#REF!</definedName>
    <definedName name="PYMonth9">#REF!</definedName>
    <definedName name="p各種マスタ">#REF!,#REF!,#REF!</definedName>
    <definedName name="p立替金明細">#REF!,#REF!,#REF!,#REF!</definedName>
    <definedName name="q" hidden="1">#REF!</definedName>
    <definedName name="Q_DOT">#REF!</definedName>
    <definedName name="Q_集計R1">#REF!</definedName>
    <definedName name="Ｑ_新登録率1">#REF!</definedName>
    <definedName name="Q2_">#REF!</definedName>
    <definedName name="Q3vsSeg" hidden="1">{"Monthly6Q",#N/A,FALSE,"0614ESL"}</definedName>
    <definedName name="Q3VSSEG1" hidden="1">{"Monthly6Q",#N/A,FALSE,"0614ESL"}</definedName>
    <definedName name="qa" hidden="1">{"AnnInc",#N/A,TRUE,"Inc";"QtrInc1",#N/A,TRUE,"Inc";"Balance",#N/A,TRUE,"Bal";"Cflow",#N/A,TRUE,"Cash"}</definedName>
    <definedName name="qa_graph">#REF!</definedName>
    <definedName name="qa_schedule">#REF!</definedName>
    <definedName name="QM">#REF!</definedName>
    <definedName name="qorjj" hidden="1">{"Monthly6Q",#N/A,FALSE,"0614ESL"}</definedName>
    <definedName name="qp" hidden="1">{"incomemth",#N/A,TRUE,"forecast00";"incomepercentmth",#N/A,TRUE,"forecast00";"balancemth",#N/A,TRUE,"forecast00";"cashmth",#N/A,TRUE,"forecast00";"covenantmth",#N/A,TRUE,"forecast00"}</definedName>
    <definedName name="qq" hidden="1">{"incomemth",#N/A,TRUE,"forecast00";"incomepercentmth",#N/A,TRUE,"forecast00";"balancemth",#N/A,TRUE,"forecast00";"cashmth",#N/A,TRUE,"forecast00";"covenantmth",#N/A,TRUE,"forecast00"}</definedName>
    <definedName name="qqq">#REF!</definedName>
    <definedName name="QQQ_10">#REF!</definedName>
    <definedName name="QQQ_11">#REF!</definedName>
    <definedName name="QQQ_12">#REF!</definedName>
    <definedName name="QQQ_17">"#REF!"</definedName>
    <definedName name="QQQ_24">#REF!</definedName>
    <definedName name="QQQ_25">#REF!</definedName>
    <definedName name="QQQ_26">#REF!</definedName>
    <definedName name="QQQ_28">#REF!</definedName>
    <definedName name="QQQ_29">#REF!</definedName>
    <definedName name="QQQ_3">"#REF!"</definedName>
    <definedName name="QQQ_4">"#REF!"</definedName>
    <definedName name="QQQ_6">"#REF!"</definedName>
    <definedName name="QQQ_9">"#REF!"</definedName>
    <definedName name="qqqa" hidden="1">{"Summary Presentation OH",#N/A,FALSE,"Oheads"}</definedName>
    <definedName name="qqqq" hidden="1">{"Monthly6Q",#N/A,FALSE,"0614ESL"}</definedName>
    <definedName name="QS_DEAL_TOT">#REF!</definedName>
    <definedName name="qsdewr" hidden="1">#REF!</definedName>
    <definedName name="qsty" hidden="1">{"NOPCAPEVA",#N/A,FALSE,"Nopat";"FCFCSTAR",#N/A,FALSE,"FCFVAL";"EVAVL",#N/A,FALSE,"EVAVAL";"LEASE",#N/A,FALSE,"OpLease"}</definedName>
    <definedName name="Qtr_and_Year">#REF!</definedName>
    <definedName name="Qtr_Date_Ref_Table">#REF!</definedName>
    <definedName name="QtrRev">#REF!</definedName>
    <definedName name="QUANTITY">#REF!,#REF!,#REF!,#REF!,#REF!,#REF!,#REF!</definedName>
    <definedName name="Quarter1">#REF!</definedName>
    <definedName name="Quarter1Desc">#REF!</definedName>
    <definedName name="Quarter2">#REF!</definedName>
    <definedName name="Quarter2Desc">#REF!</definedName>
    <definedName name="Quarter3">#REF!</definedName>
    <definedName name="Quarter3Desc">#REF!</definedName>
    <definedName name="Quarter4">#REF!</definedName>
    <definedName name="Quarter4Desc">#REF!</definedName>
    <definedName name="Quarterly_Baseline_Headers">#REF!</definedName>
    <definedName name="Quarterly_Baseline_Table">#REF!</definedName>
    <definedName name="QuarterNumberOfMonths">#REF!</definedName>
    <definedName name="QuarterPeriod">#REF!</definedName>
    <definedName name="Quarters">#REF!</definedName>
    <definedName name="Quarters_Headers">#REF!</definedName>
    <definedName name="Queen_Pump">#REF!</definedName>
    <definedName name="Query1">#REF!</definedName>
    <definedName name="QUICK_PEN">#REF!</definedName>
    <definedName name="QUINCY">#REF!</definedName>
    <definedName name="Quotation">#REF!</definedName>
    <definedName name="QuoteCurrency">#REF!</definedName>
    <definedName name="QuoteCurrencyG">#REF!</definedName>
    <definedName name="QuoteDisplayID">#REF!</definedName>
    <definedName name="ｑｗ">#REF!</definedName>
    <definedName name="qwe" hidden="1">{"incomemth",#N/A,TRUE,"forecast00";"incomepercentmth",#N/A,TRUE,"forecast00";"balancemth",#N/A,TRUE,"forecast00";"cashmth",#N/A,TRUE,"forecast00";"covenantmth",#N/A,TRUE,"forecast00"}</definedName>
    <definedName name="qweq">#REF!</definedName>
    <definedName name="qwert">#REF!</definedName>
    <definedName name="qwpp" hidden="1">{"incomemth",#N/A,TRUE,"forecast00";"incomepercentmth",#N/A,TRUE,"forecast00";"balancemth",#N/A,TRUE,"forecast00";"cashmth",#N/A,TRUE,"forecast00";"covenantmth",#N/A,TRUE,"forecast00"}</definedName>
    <definedName name="qwqw">#REF!</definedName>
    <definedName name="QY">#REF!</definedName>
    <definedName name="QZ">#REF!</definedName>
    <definedName name="ra" hidden="1">{"bs",#N/A,FALSE,"SCF"}</definedName>
    <definedName name="RackPercent">#REF!</definedName>
    <definedName name="RackSetUpPercent">#REF!</definedName>
    <definedName name="Radiant_Panels">#REF!</definedName>
    <definedName name="rag250x250">#REF!</definedName>
    <definedName name="rag500x500">#REF!</definedName>
    <definedName name="RAH">#REF!</definedName>
    <definedName name="Range">#REF!</definedName>
    <definedName name="Range1">#REF!</definedName>
    <definedName name="Range2">#REF!</definedName>
    <definedName name="RangeSel">#REF!</definedName>
    <definedName name="RAPID">#REF!</definedName>
    <definedName name="RAS">#REF!</definedName>
    <definedName name="RATE">#REF!</definedName>
    <definedName name="RATE_28">#REF!</definedName>
    <definedName name="rate_new">#REF!</definedName>
    <definedName name="rate_new_12">#REF!</definedName>
    <definedName name="rate_new_17">"#REF!"</definedName>
    <definedName name="rate_new_28">#REF!</definedName>
    <definedName name="rate_new_4">"#REF!"</definedName>
    <definedName name="rate_new_6">"#REF!"</definedName>
    <definedName name="rate_new_9">"#REF!"</definedName>
    <definedName name="rate_of_exchange">#REF!</definedName>
    <definedName name="Rate_of_Exchange___Euro___USD">#REF!</definedName>
    <definedName name="Rate_of_Exchange___Rand___USD">#REF!</definedName>
    <definedName name="rate1">#REF!</definedName>
    <definedName name="rate2">#REF!</definedName>
    <definedName name="RATE4">#REF!</definedName>
    <definedName name="RATECARD">#REF!</definedName>
    <definedName name="rates">#REF!</definedName>
    <definedName name="RatesCentro">#REF!</definedName>
    <definedName name="RatesMayland">#REF!</definedName>
    <definedName name="RatesSlough">#REF!</definedName>
    <definedName name="RatesSlough2">#REF!</definedName>
    <definedName name="RBN">#REF!</definedName>
    <definedName name="RBORDER">#REF!</definedName>
    <definedName name="rClient">#REF!</definedName>
    <definedName name="rd">#REF!</definedName>
    <definedName name="rDate">#REF!</definedName>
    <definedName name="rDesc">#REF!</definedName>
    <definedName name="rdh" hidden="1">{"NOPCAPEVA",#N/A,FALSE,"Nopat";"FCFCSTAR",#N/A,FALSE,"FCFVAL";"EVAVL",#N/A,FALSE,"EVAVAL";"LEASE",#N/A,FALSE,"OpLease"}</definedName>
    <definedName name="re" hidden="1">{"NOPCAPEVA",#N/A,FALSE,"Nopat";"FCFCSTAR",#N/A,FALSE,"FCFVAL";"EVAVL",#N/A,FALSE,"EVAVAL";"LEASE",#N/A,FALSE,"OpLease"}</definedName>
    <definedName name="READJDUETOASSETSREVALUATION">#REF!</definedName>
    <definedName name="READJDUETOSHIFTOFDEFTAX">#REF!</definedName>
    <definedName name="READJDUETOTRANSLATIONOFBEGYEAR">#REF!</definedName>
    <definedName name="READJUSTMENT">#REF!</definedName>
    <definedName name="READONLYBACKCOLOUR1">#REF!</definedName>
    <definedName name="READONLYBACKCOLOUR2">#REF!</definedName>
    <definedName name="READWRITEBACKCOLOUR1">#REF!</definedName>
    <definedName name="READWRITEBACKCOLOUR2">#REF!</definedName>
    <definedName name="reakl" hidden="1">{"Monthly6Q",#N/A,FALSE,"0614ESL"}</definedName>
    <definedName name="rebar">#REF!</definedName>
    <definedName name="RebarQty1" localSheetId="14">IF(BASE=1,(#REF!*#REF!)/2000,(#REF!*#REF!)/1685.552931)</definedName>
    <definedName name="RebarQty1" localSheetId="13">IF(BASE=1,(#REF!*#REF!)/2000,(#REF!*#REF!)/1685.552931)</definedName>
    <definedName name="RebarQty1" localSheetId="12">IF(BASE=1,(#REF!*#REF!)/2000,(#REF!*#REF!)/1685.552931)</definedName>
    <definedName name="RebarQty1" localSheetId="11">IF(BASE=1,(#REF!*#REF!)/2000,(#REF!*#REF!)/1685.552931)</definedName>
    <definedName name="RebarQty1">IF(BASE=1,(#REF!*#REF!)/2000,(#REF!*#REF!)/1685.552931)</definedName>
    <definedName name="receipt">#REF!</definedName>
    <definedName name="receipt_10">#REF!</definedName>
    <definedName name="receipt_12">#REF!</definedName>
    <definedName name="receipt_28">#REF!</definedName>
    <definedName name="ReceiptOrPayment">#REF!</definedName>
    <definedName name="Record1">#REF!</definedName>
    <definedName name="Record10">#REF!</definedName>
    <definedName name="Record11">#REF!</definedName>
    <definedName name="Record12">#REF!</definedName>
    <definedName name="Record13">#REF!</definedName>
    <definedName name="Record14">#REF!</definedName>
    <definedName name="Record15">#REF!</definedName>
    <definedName name="Record16">#REF!</definedName>
    <definedName name="Record17">#REF!</definedName>
    <definedName name="Record18">#REF!</definedName>
    <definedName name="Record19">#REF!</definedName>
    <definedName name="Record2">#REF!</definedName>
    <definedName name="Record20">#REF!</definedName>
    <definedName name="Record3">#REF!</definedName>
    <definedName name="Record4">#REF!</definedName>
    <definedName name="Record5">[0]!Record5</definedName>
    <definedName name="Record6">#REF!</definedName>
    <definedName name="Record7">#REF!</definedName>
    <definedName name="Record8">#REF!</definedName>
    <definedName name="_xlnm.Recorder">#REF!</definedName>
    <definedName name="recsal" hidden="1">#REF!</definedName>
    <definedName name="Rectangular_Column">#REF!</definedName>
    <definedName name="Rectifier_Markup">#REF!</definedName>
    <definedName name="Reduced_Press_Back_Flow_Preventors">#REF!</definedName>
    <definedName name="Ref_currency">#REF!</definedName>
    <definedName name="refer">#REF!</definedName>
    <definedName name="Reference_1_1">#REF!</definedName>
    <definedName name="Reference_3_1">#REF!</definedName>
    <definedName name="Reference_3_2">#REF!</definedName>
    <definedName name="Reference_3_3">#REF!</definedName>
    <definedName name="Reference_5_1">#REF!</definedName>
    <definedName name="Reference_5_2">#REF!</definedName>
    <definedName name="Reference_5_3">#REF!</definedName>
    <definedName name="Reference_6_1">#REF!</definedName>
    <definedName name="Reference_7_1">#REF!</definedName>
    <definedName name="Reference_7_2">#REF!</definedName>
    <definedName name="Reference_7_3">#REF!</definedName>
    <definedName name="Reference_7_4">#REF!</definedName>
    <definedName name="Reference_7_5">#REF!</definedName>
    <definedName name="Reference_7_6">#REF!</definedName>
    <definedName name="RefreshCubeTS">#REF!</definedName>
    <definedName name="Reg">#REF!</definedName>
    <definedName name="Region">#REF!</definedName>
    <definedName name="register">#REF!</definedName>
    <definedName name="register_10">#REF!</definedName>
    <definedName name="register_12">#REF!</definedName>
    <definedName name="register_28">#REF!</definedName>
    <definedName name="regtd" hidden="1">{"NOPCAPEVA",#N/A,FALSE,"Nopat";"FCFCSTAR",#N/A,FALSE,"FCFVAL";"EVAVL",#N/A,FALSE,"EVAVAL";"LEASE",#N/A,FALSE,"OpLease"}</definedName>
    <definedName name="reid">#REF!</definedName>
    <definedName name="Related">#REF!</definedName>
    <definedName name="RELOCATION">#REF!</definedName>
    <definedName name="Relocation_Allowance">#REF!</definedName>
    <definedName name="Remcom">#REF!</definedName>
    <definedName name="Rental">#REF!</definedName>
    <definedName name="Rental_Electricity">#REF!</definedName>
    <definedName name="Rental_Property">#REF!</definedName>
    <definedName name="Rental_Property_Rates_Levies_Other">#REF!</definedName>
    <definedName name="Rental_Taxes">#REF!</definedName>
    <definedName name="RENTAL_TOILETS">#REF!</definedName>
    <definedName name="RentCentro">#REF!</definedName>
    <definedName name="RentCentro2014">#REF!</definedName>
    <definedName name="RentHQ">#REF!</definedName>
    <definedName name="RentMaylands">#REF!</definedName>
    <definedName name="RentpaymentSlough">#REF!</definedName>
    <definedName name="RentpaymentSlough2">#REF!</definedName>
    <definedName name="RentSlough">#REF!</definedName>
    <definedName name="RentSlough2">#REF!</definedName>
    <definedName name="RepCategory">#REF!</definedName>
    <definedName name="RepNo">#REF!</definedName>
    <definedName name="REPORT">#REF!</definedName>
    <definedName name="Report.Fiscal.Year">#REF!</definedName>
    <definedName name="Report.PostBreak.Columns">#REF!</definedName>
    <definedName name="report_bonus">#REF!</definedName>
    <definedName name="report_mode">#REF!</definedName>
    <definedName name="Report_Period">#REF!</definedName>
    <definedName name="Report_to_do">#REF!</definedName>
    <definedName name="Report_Version_4">"A1"</definedName>
    <definedName name="ReportID">#REF!</definedName>
    <definedName name="ReportingEntity">#REF!</definedName>
    <definedName name="ReportTitle">#REF!</definedName>
    <definedName name="REQUIREBUDGETJOURNALSFLAG1">#REF!</definedName>
    <definedName name="REQUIREBUDGETJOURNALSFLAG2">#REF!</definedName>
    <definedName name="res" hidden="1">{"MG-2002-F1",#N/A,FALSE,"PPU-Telemig";"MG-2002-F2",#N/A,FALSE,"PPU-Telemig";"MG-2002-F3",#N/A,FALSE,"PPU-Telemig";"MG-2002-F4",#N/A,FALSE,"PPU-Telemig";"MG-2003-F1",#N/A,FALSE,"PPU-Telemig";"MG-2004-F1",#N/A,FALSE,"PPU-Telemig"}</definedName>
    <definedName name="res_1" hidden="1">{"MG-2002-F1",#N/A,FALSE,"PPU-Telemig";"MG-2002-F2",#N/A,FALSE,"PPU-Telemig";"MG-2002-F3",#N/A,FALSE,"PPU-Telemig";"MG-2002-F4",#N/A,FALSE,"PPU-Telemig";"MG-2003-F1",#N/A,FALSE,"PPU-Telemig";"MG-2004-F1",#N/A,FALSE,"PPU-Telemig"}</definedName>
    <definedName name="res_2" hidden="1">{"MG-2002-F1",#N/A,FALSE,"PPU-Telemig";"MG-2002-F2",#N/A,FALSE,"PPU-Telemig";"MG-2002-F3",#N/A,FALSE,"PPU-Telemig";"MG-2002-F4",#N/A,FALSE,"PPU-Telemig";"MG-2003-F1",#N/A,FALSE,"PPU-Telemig";"MG-2004-F1",#N/A,FALSE,"PPU-Telemig"}</definedName>
    <definedName name="res_3" hidden="1">{"MG-2002-F1",#N/A,FALSE,"PPU-Telemig";"MG-2002-F2",#N/A,FALSE,"PPU-Telemig";"MG-2002-F3",#N/A,FALSE,"PPU-Telemig";"MG-2002-F4",#N/A,FALSE,"PPU-Telemig";"MG-2003-F1",#N/A,FALSE,"PPU-Telemig";"MG-2004-F1",#N/A,FALSE,"PPU-Telemig"}</definedName>
    <definedName name="res_4" hidden="1">{"MG-2002-F1",#N/A,FALSE,"PPU-Telemig";"MG-2002-F2",#N/A,FALSE,"PPU-Telemig";"MG-2002-F3",#N/A,FALSE,"PPU-Telemig";"MG-2002-F4",#N/A,FALSE,"PPU-Telemig";"MG-2003-F1",#N/A,FALSE,"PPU-Telemig";"MG-2004-F1",#N/A,FALSE,"PPU-Telemig"}</definedName>
    <definedName name="ResellerLicenseCost">#REF!</definedName>
    <definedName name="ResellerMaintCost">#REF!</definedName>
    <definedName name="resources" hidden="1">{#N/A,#N/A,FALSE,"Assessment";#N/A,#N/A,FALSE,"Staffing";#N/A,#N/A,FALSE,"Hires";#N/A,#N/A,FALSE,"Assumptions"}</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T">#REF!</definedName>
    <definedName name="rEstimator">#REF!</definedName>
    <definedName name="Restlaufzeit">#REF!</definedName>
    <definedName name="Results">#REF!</definedName>
    <definedName name="ret">#REF!</definedName>
    <definedName name="ret_owner">#REF!</definedName>
    <definedName name="ret_pct">#REF!</definedName>
    <definedName name="RetainEarns">#REF!</definedName>
    <definedName name="RETAINEDEARNINGS">#REF!</definedName>
    <definedName name="Retaining_Wall_Footing">#REF!</definedName>
    <definedName name="RetainsEarnOp">#REF!</definedName>
    <definedName name="Retention">#REF!</definedName>
    <definedName name="Retention_duration">#REF!</definedName>
    <definedName name="RETKPI">#REF!</definedName>
    <definedName name="RETKPIS">#REF!</definedName>
    <definedName name="RetrieveData">#REF!</definedName>
    <definedName name="RetrieveTS">#REF!</definedName>
    <definedName name="REV">#REF!</definedName>
    <definedName name="rev_cat_cd">#REF!</definedName>
    <definedName name="REVA">#REF!</definedName>
    <definedName name="REVALUE">#REF!</definedName>
    <definedName name="Revenue_Q1">OFFSET(INDIRECT(#REF!),0,0,#REF!,#REF!)</definedName>
    <definedName name="Revenue_Q2">OFFSET(INDIRECT(#REF!),0,0,#REF!,#REF!)</definedName>
    <definedName name="Revenue_Q3">OFFSET(INDIRECT(#REF!),0,0,#REF!,#REF!)</definedName>
    <definedName name="Revenue_Q4">OFFSET(INDIRECT(#REF!),0,0,#REF!,#REF!)</definedName>
    <definedName name="Revenue_YTD">OFFSET(INDIRECT(#REF!),0,0,#REF!,#REF!)</definedName>
    <definedName name="RevenueCampus">#REF!</definedName>
    <definedName name="RevenueCentro">#REF!</definedName>
    <definedName name="RevenueHardware">#REF!</definedName>
    <definedName name="RevenueLHC">#REF!</definedName>
    <definedName name="RevenueLL">#REF!</definedName>
    <definedName name="RevenueMaylands">#REF!</definedName>
    <definedName name="RevenueOther">#REF!</definedName>
    <definedName name="RevenueSlough">#REF!</definedName>
    <definedName name="RevFullMon">#REF!</definedName>
    <definedName name="RevIncrMon">#REF!</definedName>
    <definedName name="rew">#REF!</definedName>
    <definedName name="rewq" hidden="1">{"NOPCAPEVA",#N/A,FALSE,"Nopat";"FCFCSTAR",#N/A,FALSE,"FCFVAL";"EVAVL",#N/A,FALSE,"EVAVAL";"LEASE",#N/A,FALSE,"OpLease"}</definedName>
    <definedName name="rey" hidden="1">{"NOPCAPEVA",#N/A,FALSE,"Nopat";"FCFCSTAR",#N/A,FALSE,"FCFVAL";"EVAVL",#N/A,FALSE,"EVAVAL";"LEASE",#N/A,FALSE,"OpLease"}</definedName>
    <definedName name="REZNOR">#REF!</definedName>
    <definedName name="rf" hidden="1">{#N/A,#N/A,FALSE,"94-95";"SAMANDR",#N/A,FALSE,"94-95"}</definedName>
    <definedName name="rfd">#REF!</definedName>
    <definedName name="rfg">#REF!</definedName>
    <definedName name="rh">#REF!</definedName>
    <definedName name="rhhh" hidden="1">{"Monthly6Q",#N/A,FALSE,"0614ESL"}</definedName>
    <definedName name="rink">#REF!</definedName>
    <definedName name="RIO" hidden="1">{"Monthly6Q",#N/A,FALSE,"0614ESL"}</definedName>
    <definedName name="risers">#REF!</definedName>
    <definedName name="RiskAfterRecalcMacro" hidden="1">""</definedName>
    <definedName name="RiskAfterSimMacro" hidden="1">""</definedName>
    <definedName name="riskATSSboxGraph" hidden="1">TRUE</definedName>
    <definedName name="riskATSSincludeSimtables" hidden="1">TRUE</definedName>
    <definedName name="riskATSSinputsGraphs" hidden="1">TRUE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TRUE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2</definedName>
    <definedName name="RiskStatFunctionsUpdateFreq">1</definedName>
    <definedName name="RiskUpdateDisplay" hidden="1">FALSE</definedName>
    <definedName name="RiskUpdateStatFunctions">TRUE</definedName>
    <definedName name="RiskUseDifferentSeedForEachSim" hidden="1">FALSE</definedName>
    <definedName name="RiskUseFixedSeed" hidden="1">TRUE</definedName>
    <definedName name="RiskUseMultipleCPUs" hidden="1">TRUE</definedName>
    <definedName name="ritsu">#REF!</definedName>
    <definedName name="RJ_HARDIN">#REF!</definedName>
    <definedName name="rLocation">#REF!</definedName>
    <definedName name="rngPlotBy">#REF!</definedName>
    <definedName name="RODGERS_MACH.">#REF!</definedName>
    <definedName name="ROE_Closing_Y1">#REF!</definedName>
    <definedName name="ROE_Closing_Y2">#REF!</definedName>
    <definedName name="ROE_Closing_Y3">#REF!</definedName>
    <definedName name="ROE_Closing_Y4">#REF!</definedName>
    <definedName name="ROE_Closing_Y5">#REF!</definedName>
    <definedName name="ROE_Closing_Y6">#REF!</definedName>
    <definedName name="ROE_Opening">#REF!</definedName>
    <definedName name="rofka">#REF!</definedName>
    <definedName name="ROIIO">#REF!</definedName>
    <definedName name="ROLES">#REF!</definedName>
    <definedName name="ROMUHI">#REF!</definedName>
    <definedName name="ROOF">#REF!</definedName>
    <definedName name="roof_drain">#REF!</definedName>
    <definedName name="ROOF_DRAINS">#REF!</definedName>
    <definedName name="rooftop">#REF!</definedName>
    <definedName name="ROOMNAME">#REF!</definedName>
    <definedName name="ROOMNBR">#REF!</definedName>
    <definedName name="Routing" hidden="1">{#N/A,#N/A,FALSE,"Antigua";#N/A,#N/A,FALSE,"Argentina";#N/A,#N/A,FALSE,"Australia";#N/A,#N/A,FALSE,"Austria-Belgium";#N/A,#N/A,FALSE,"Bermuda";#N/A,#N/A,FALSE,"Brazil";#N/A,#N/A,FALSE,"China";#N/A,#N/A,FALSE,"Colombia";#N/A,#N/A,FALSE,"Germany-WorldClass";#N/A,#N/A,FALSE,"Denmark-Finland-France-Germany";#N/A,#N/A,FALSE,"Dom. Republic";#N/A,#N/A,FALSE,"Guam";#N/A,#N/A,FALSE,"Guam to Hawaii";#N/A,#N/A,FALSE,"Hawaii";#N/A,#N/A,FALSE,"Hawaii HAW4";#N/A,#N/A,FALSE,"Hong Kong";#N/A,#N/A,FALSE,"Ireland";#N/A,#N/A,FALSE,"Israel";#N/A,#N/A,FALSE,"Israel SE-Me-We2";#N/A,#N/A,FALSE,"Italy";#N/A,#N/A,FALSE,"Jamaica";#N/A,#N/A,FALSE,"Japan";#N/A,#N/A,FALSE,"Korea";#N/A,#N/A,FALSE,"Malaysia";#N/A,#N/A,FALSE,"Netherlands-Norway";#N/A,#N/A,FALSE,"New Zealand";#N/A,#N/A,FALSE,"Phillipines";#N/A,#N/A,FALSE,"Portugal";#N/A,#N/A,FALSE,"Puerto Rico";#N/A,#N/A,FALSE,"Puerto Rico TCS-1";#N/A,#N/A,FALSE,"Russia";#N/A,#N/A,FALSE,"Scotland";#N/A,#N/A,FALSE,"Singapore";#N/A,#N/A,FALSE,"St. Thomas";#N/A,#N/A,FALSE,"Spain-Sweden-Switzerland";#N/A,#N/A,FALSE,"Taiwan";#N/A,#N/A,FALSE,"UK";#N/A,#N/A,FALSE,"UK WClass";#N/A,#N/A,FALSE,"Venezuela"}</definedName>
    <definedName name="row">#REF!</definedName>
    <definedName name="ROWSTOUPLOAD1">#REF!</definedName>
    <definedName name="ROWSTOUPLOAD2">#REF!</definedName>
    <definedName name="rpbp">#REF!</definedName>
    <definedName name="RPP_Bld">#REF!</definedName>
    <definedName name="RPP_ME">#REF!</definedName>
    <definedName name="rProjectNo">#REF!</definedName>
    <definedName name="RPT_with_Transactions">#REF!</definedName>
    <definedName name="RR" hidden="1">{"MG-2002-F1",#N/A,FALSE,"PPU-Telemig";"MG-2002-F2",#N/A,FALSE,"PPU-Telemig";"MG-2002-F3",#N/A,FALSE,"PPU-Telemig";"MG-2002-F4",#N/A,FALSE,"PPU-Telemig";"MG-2003-F1",#N/A,FALSE,"PPU-Telemig";"MG-2004-F1",#N/A,FALSE,"PPU-Telemig"}</definedName>
    <definedName name="RR_1" hidden="1">{"MG-2002-F1",#N/A,FALSE,"PPU-Telemig";"MG-2002-F2",#N/A,FALSE,"PPU-Telemig";"MG-2002-F3",#N/A,FALSE,"PPU-Telemig";"MG-2002-F4",#N/A,FALSE,"PPU-Telemig";"MG-2003-F1",#N/A,FALSE,"PPU-Telemig";"MG-2004-F1",#N/A,FALSE,"PPU-Telemig"}</definedName>
    <definedName name="RR_2" hidden="1">{"MG-2002-F1",#N/A,FALSE,"PPU-Telemig";"MG-2002-F2",#N/A,FALSE,"PPU-Telemig";"MG-2002-F3",#N/A,FALSE,"PPU-Telemig";"MG-2002-F4",#N/A,FALSE,"PPU-Telemig";"MG-2003-F1",#N/A,FALSE,"PPU-Telemig";"MG-2004-F1",#N/A,FALSE,"PPU-Telemig"}</definedName>
    <definedName name="RR_3" hidden="1">{"MG-2002-F1",#N/A,FALSE,"PPU-Telemig";"MG-2002-F2",#N/A,FALSE,"PPU-Telemig";"MG-2002-F3",#N/A,FALSE,"PPU-Telemig";"MG-2002-F4",#N/A,FALSE,"PPU-Telemig";"MG-2003-F1",#N/A,FALSE,"PPU-Telemig";"MG-2004-F1",#N/A,FALSE,"PPU-Telemig"}</definedName>
    <definedName name="RR_4" hidden="1">{"MG-2002-F1",#N/A,FALSE,"PPU-Telemig";"MG-2002-F2",#N/A,FALSE,"PPU-Telemig";"MG-2002-F3",#N/A,FALSE,"PPU-Telemig";"MG-2002-F4",#N/A,FALSE,"PPU-Telemig";"MG-2003-F1",#N/A,FALSE,"PPU-Telemig";"MG-2004-F1",#N/A,FALSE,"PPU-Telemig"}</definedName>
    <definedName name="RRR">#REF!</definedName>
    <definedName name="RRRDN">#REF!</definedName>
    <definedName name="RS_Base_Curr">#REF!</definedName>
    <definedName name="RS_Entity_Code">#REF!</definedName>
    <definedName name="RS_Entity_Name">#REF!</definedName>
    <definedName name="RS_Month_Upto">#REF!</definedName>
    <definedName name="rsafd" hidden="1">{"AnnInc",#N/A,TRUE,"Inc";"QtrInc1",#N/A,TRUE,"Inc";"Balance",#N/A,TRUE,"Bal";"Cflow",#N/A,TRUE,"Cash"}</definedName>
    <definedName name="rsf">#REF!</definedName>
    <definedName name="rt" hidden="1">{"NOPCAPEVA",#N/A,FALSE,"Nopat";"FCFCSTAR",#N/A,FALSE,"FCFVAL";"EVAVL",#N/A,FALSE,"EVAVAL";"LEASE",#N/A,FALSE,"OpLease"}</definedName>
    <definedName name="rty" hidden="1">{"NOPCAPEVA",#N/A,FALSE,"Nopat";"FCFCSTAR",#N/A,FALSE,"FCFVAL";"EVAVL",#N/A,FALSE,"EVAVAL";"LEASE",#N/A,FALSE,"OpLease"}</definedName>
    <definedName name="rtyhgf" hidden="1">{"NOPCAPEVA",#N/A,FALSE,"Nopat";"FCFCSTAR",#N/A,FALSE,"FCFVAL";"EVAVL",#N/A,FALSE,"EVAVAL";"LEASE",#N/A,FALSE,"OpLease"}</definedName>
    <definedName name="RUNCORN">#REF!</definedName>
    <definedName name="rup" hidden="1">{"AnnInc",#N/A,TRUE,"Inc";"QtrInc1",#N/A,TRUE,"Inc";"Balance",#N/A,TRUE,"Bal";"Cflow",#N/A,TRUE,"Cash"}</definedName>
    <definedName name="ruskin">#REF!</definedName>
    <definedName name="RUSSELL">#REF!</definedName>
    <definedName name="RUUD">#REF!</definedName>
    <definedName name="rWorkWeek">#REF!</definedName>
    <definedName name="RYAN_HERCO">#REF!</definedName>
    <definedName name="s" hidden="1">#REF!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1_INV_LINE">#REF!</definedName>
    <definedName name="S1_INV_LINE0">#REF!</definedName>
    <definedName name="S1_INV_LINE1">#REF!</definedName>
    <definedName name="S1_INV_LINE2">#REF!</definedName>
    <definedName name="S1_SEC_TOT">#REF!</definedName>
    <definedName name="S1_SEC_TOT0">#REF!</definedName>
    <definedName name="S1_SEC_TOT1">#REF!</definedName>
    <definedName name="S1_SEC_TOT2">#REF!</definedName>
    <definedName name="S2_DEAL_TOT">#REF!</definedName>
    <definedName name="S2_INV_LINE">#REF!</definedName>
    <definedName name="S2_INV_LINE0">#REF!</definedName>
    <definedName name="S2_INV_LINE1">#REF!</definedName>
    <definedName name="S2_INV_LINE2">#REF!</definedName>
    <definedName name="S2_SEC_TOT">#REF!</definedName>
    <definedName name="S2_SEC_TOT0">#REF!</definedName>
    <definedName name="S2_SEC_TOT1">#REF!</definedName>
    <definedName name="S2_SEC_TOT2">#REF!</definedName>
    <definedName name="s5h" hidden="1">{"Monthly6Q",#N/A,FALSE,"0614ESL"}</definedName>
    <definedName name="SAd" hidden="1">{#N/A,#N/A,FALSE,"94-95";"SAMANDR",#N/A,FALSE,"94-95"}</definedName>
    <definedName name="sadf" hidden="1">{"incomemth",#N/A,TRUE,"forecast00";"incomepercentmth",#N/A,TRUE,"forecast00";"balancemth",#N/A,TRUE,"forecast00";"cashmth",#N/A,TRUE,"forecast00";"covenantmth",#N/A,TRUE,"forecast00"}</definedName>
    <definedName name="safaws" hidden="1">{#N/A,#N/A,FALSE,"94-95";"SAMANDR",#N/A,FALSE,"94-95"}</definedName>
    <definedName name="sag1200x900">#REF!</definedName>
    <definedName name="sag300x300">#REF!</definedName>
    <definedName name="sag350x350">#REF!</definedName>
    <definedName name="sag400x400">#REF!</definedName>
    <definedName name="sag450x300">#REF!</definedName>
    <definedName name="sag500x500">#REF!</definedName>
    <definedName name="Saipem" hidden="1">{#N/A,#N/A,FALSE,"COPERTINA"}</definedName>
    <definedName name="SAKUSEI">#REF!</definedName>
    <definedName name="sakuseibi">#REF!</definedName>
    <definedName name="SalaryIncreaseData">#REF!</definedName>
    <definedName name="sale">#REF!</definedName>
    <definedName name="sale_28">#REF!</definedName>
    <definedName name="sale0309">#REF!</definedName>
    <definedName name="sale0311">#REF!</definedName>
    <definedName name="sale0401">#REF!</definedName>
    <definedName name="sale0402">#REF!</definedName>
    <definedName name="sale0403">#REF!</definedName>
    <definedName name="sale0404">#REF!</definedName>
    <definedName name="sale0405">#REF!</definedName>
    <definedName name="sale0405_12">#REF!</definedName>
    <definedName name="sale0405_17">"#REF!"</definedName>
    <definedName name="sale0405_28">#REF!</definedName>
    <definedName name="sale0405_4">"#REF!"</definedName>
    <definedName name="sale0405_6">"#REF!"</definedName>
    <definedName name="sale0405_9">"#REF!"</definedName>
    <definedName name="sale0406">#REF!</definedName>
    <definedName name="sale0407">#REF!</definedName>
    <definedName name="sale0408">#REF!</definedName>
    <definedName name="SALE0411">#REF!</definedName>
    <definedName name="sale0501">#REF!</definedName>
    <definedName name="SALE0502">#REF!</definedName>
    <definedName name="SALES__AND_OTHER__TAXES">#REF!</definedName>
    <definedName name="Sales_Office">#REF!</definedName>
    <definedName name="Sales_T_E">#REF!</definedName>
    <definedName name="SalesLocations">#REF!:#REF!</definedName>
    <definedName name="SalesOffice">#REF!</definedName>
    <definedName name="SalesPerson">#REF!</definedName>
    <definedName name="salesteam">#REF!</definedName>
    <definedName name="sam1ge">#REF!</definedName>
    <definedName name="sanjeev">#REF!</definedName>
    <definedName name="SAP_OB">#REF!</definedName>
    <definedName name="SAPBEXhrIndnt" hidden="1">1</definedName>
    <definedName name="SAPBEXrevision" localSheetId="10" hidden="1">9</definedName>
    <definedName name="SAPBEXrevision" hidden="1">0</definedName>
    <definedName name="SAPBEXsysID" hidden="1">"JRP"</definedName>
    <definedName name="SAPBEXwbID" localSheetId="10" hidden="1">"8L3D1YHUAV7TH7AWK0P16R23N"</definedName>
    <definedName name="SAPBEXwbID" hidden="1">"3YV4BG056O2JA5P1AUQ8O763E"</definedName>
    <definedName name="SAPdata">#REF!</definedName>
    <definedName name="sarah">#REF!</definedName>
    <definedName name="sasa">#REF!</definedName>
    <definedName name="SAW">#REF!</definedName>
    <definedName name="SAW_10">#REF!</definedName>
    <definedName name="SAW_11">#REF!</definedName>
    <definedName name="SAW_12">#REF!</definedName>
    <definedName name="SAW_17">"#REF!"</definedName>
    <definedName name="SAW_24">#REF!</definedName>
    <definedName name="SAW_25">#REF!</definedName>
    <definedName name="SAW_26">#REF!</definedName>
    <definedName name="SAW_28">#REF!</definedName>
    <definedName name="SAW_29">#REF!</definedName>
    <definedName name="SAW_3">"#REF!"</definedName>
    <definedName name="SAW_4">"#REF!"</definedName>
    <definedName name="SAW_6">"#REF!"</definedName>
    <definedName name="SAW_9">"#REF!"</definedName>
    <definedName name="sb" hidden="1">{"bs",#N/A,FALSE,"SCF"}</definedName>
    <definedName name="SBB_Tot">#REF!</definedName>
    <definedName name="sbdmge">#REF!</definedName>
    <definedName name="SBODY">#REF!</definedName>
    <definedName name="SBS">#REF!</definedName>
    <definedName name="SBS_Lic_NT">#REF!</definedName>
    <definedName name="SBS_Rev_NT">#REF!</definedName>
    <definedName name="SBT">#REF!</definedName>
    <definedName name="SBTot_B1">#REF!</definedName>
    <definedName name="SBTot_B2">#REF!</definedName>
    <definedName name="SBTot_B3">#REF!</definedName>
    <definedName name="SBTot_B4">#REF!</definedName>
    <definedName name="SBTot_B5">#REF!</definedName>
    <definedName name="SBTot_B6">#REF!</definedName>
    <definedName name="SBTot_B7">#REF!</definedName>
    <definedName name="SBTot_B8">#REF!</definedName>
    <definedName name="SBTot_P1">#REF!</definedName>
    <definedName name="SBTot_P10">#REF!</definedName>
    <definedName name="SBTot_P11">#REF!</definedName>
    <definedName name="SBTot_P2">#REF!</definedName>
    <definedName name="SBTot_P3">#REF!</definedName>
    <definedName name="SBTot_P4">#REF!</definedName>
    <definedName name="SBTot_P5">#REF!</definedName>
    <definedName name="SBTot_P6">#REF!</definedName>
    <definedName name="SBTot_P7">#REF!</definedName>
    <definedName name="SBTot_P8">#REF!</definedName>
    <definedName name="SBTot_P9">#REF!</definedName>
    <definedName name="SBUDescrip">#REF!</definedName>
    <definedName name="sc" hidden="1">{#N/A,#N/A,FALSE,"94-95";"SAMANDR",#N/A,FALSE,"94-95"}</definedName>
    <definedName name="SC_MAT_EQUIP">#REF!</definedName>
    <definedName name="SCAFFOLDING___SHORING">#REF!</definedName>
    <definedName name="SCALE_UP">#REF!</definedName>
    <definedName name="scarce" hidden="1">{#N/A,#N/A,FALSE,"Summary";#N/A,#N/A,FALSE,"3TJ";#N/A,#N/A,FALSE,"3TN";#N/A,#N/A,FALSE,"3TP";#N/A,#N/A,FALSE,"3SJ";#N/A,#N/A,FALSE,"3CJ";#N/A,#N/A,FALSE,"3CN";#N/A,#N/A,FALSE,"3CP";#N/A,#N/A,FALSE,"3A"}</definedName>
    <definedName name="Scenario">#REF!</definedName>
    <definedName name="sch">#REF!</definedName>
    <definedName name="Schedule" hidden="1">{#N/A,#N/A,FALSE,"94-95";"SAMANDR",#N/A,FALSE,"94-95"}</definedName>
    <definedName name="Schedule_No._5">#REF!</definedName>
    <definedName name="Schedule_No._6">#REF!</definedName>
    <definedName name="Schedule_No._7">#REF!</definedName>
    <definedName name="Schlereth">#REF!</definedName>
    <definedName name="Scrubbers">#REF!</definedName>
    <definedName name="SCSF">#REF!</definedName>
    <definedName name="sd" hidden="1">{#N/A,#N/A,FALSE,"SumG";#N/A,#N/A,FALSE,"ElecG";#N/A,#N/A,FALSE,"MechG";#N/A,#N/A,FALSE,"GeotG";#N/A,#N/A,FALSE,"PrcsG";#N/A,#N/A,FALSE,"TunnG";#N/A,#N/A,FALSE,"CivlG";#N/A,#N/A,FALSE,"NtwkG";#N/A,#N/A,FALSE,"EstgG";#N/A,#N/A,FALSE,"PEngG"}</definedName>
    <definedName name="sdacc">#REF!</definedName>
    <definedName name="SDATE">#REF!</definedName>
    <definedName name="sdbutv">#REF!</definedName>
    <definedName name="sdcp">#REF!</definedName>
    <definedName name="sdcv">#REF!</definedName>
    <definedName name="sddd" hidden="1">{"bs",#N/A,FALSE,"SCF"}</definedName>
    <definedName name="sdf">#REF!</definedName>
    <definedName name="sdfc">#REF!</definedName>
    <definedName name="sdfdsaf" hidden="1">{"incomemth",#N/A,TRUE,"forecast01";"incpercentmth",#N/A,TRUE,"forecast01";"balancemth",#N/A,TRUE,"forecast01";"cashmth",#N/A,TRUE,"forecast01";"cov2mth",#N/A,TRUE,"forecast01";"prbexp",#N/A,TRUE,"forecast01";"prbcap",#N/A,TRUE,"forecast01";"coalconsultants",#N/A,TRUE,"forecast01";"prbsum",#N/A,TRUE,"forecast01"}</definedName>
    <definedName name="sdff" hidden="1">{"standalone1",#N/A,FALSE,"DCFBase";"standalone2",#N/A,FALSE,"DCFBase"}</definedName>
    <definedName name="sdfg">#REF!</definedName>
    <definedName name="sdfj" hidden="1">{"incomemth",#N/A,TRUE,"forecast01";"incpercentmth",#N/A,TRUE,"forecast01";"balancemth",#N/A,TRUE,"forecast01";"cashmth",#N/A,TRUE,"forecast01";"cov2mth",#N/A,TRUE,"forecast01";"prbexp",#N/A,TRUE,"forecast01";"prbcap",#N/A,TRUE,"forecast01";"coalconsultants",#N/A,TRUE,"forecast01";"prbsum",#N/A,TRUE,"forecast01"}</definedName>
    <definedName name="sdfjk" hidden="1">{"incomemth",#N/A,TRUE,"forecast01";"incpercentmth",#N/A,TRUE,"forecast01";"balancemth",#N/A,TRUE,"forecast01";"cashmth",#N/A,TRUE,"forecast01";"cov2mth",#N/A,TRUE,"forecast01";"prbexp",#N/A,TRUE,"forecast01";"prbcap",#N/A,TRUE,"forecast01";"coalconsultants",#N/A,TRUE,"forecast01";"prbsum",#N/A,TRUE,"forecast01"}</definedName>
    <definedName name="sdflkj" hidden="1">{"incomemth",#N/A,TRUE,"forecast01";"incpercentmth",#N/A,TRUE,"forecast01";"balancemth",#N/A,TRUE,"forecast01";"cashmth",#N/A,TRUE,"forecast01";"cov2mth",#N/A,TRUE,"forecast01";"prbexp",#N/A,TRUE,"forecast01";"prbcap",#N/A,TRUE,"forecast01";"coalconsultants",#N/A,TRUE,"forecast01";"prbsum",#N/A,TRUE,"forecast01"}</definedName>
    <definedName name="sdfvcc">#REF!</definedName>
    <definedName name="sdg" hidden="1">{"SUMMARY",#N/A,FALSE,"BIDSUM";"SUMALTS",#N/A,FALSE,"BIDSUM";#N/A,#N/A,FALSE,"GCOND"}</definedName>
    <definedName name="sdgi">#REF!</definedName>
    <definedName name="sdgl">#REF!</definedName>
    <definedName name="sdgv">#REF!</definedName>
    <definedName name="sdh" hidden="1">{"SUMMARY",#N/A,FALSE,"BIDSUM";"SUMALTS",#N/A,FALSE,"BIDSUM";#N/A,#N/A,FALSE,"GCOND"}</definedName>
    <definedName name="sdhgi">#REF!</definedName>
    <definedName name="sdirge">#REF!</definedName>
    <definedName name="SDM">#REF!</definedName>
    <definedName name="SDMList">#REF!</definedName>
    <definedName name="sdpaint">#REF!</definedName>
    <definedName name="sdpr">#REF!</definedName>
    <definedName name="SDPT">#REF!</definedName>
    <definedName name="sds">#REF!</definedName>
    <definedName name="sdst">#REF!</definedName>
    <definedName name="sdvp">#REF!</definedName>
    <definedName name="sdvu">#REF!</definedName>
    <definedName name="SEC">#REF!</definedName>
    <definedName name="SEC1_FIN_TOT">#REF!</definedName>
    <definedName name="SEC1_SEC_TOT0_1">#REF!</definedName>
    <definedName name="SEC1_SEC_TOT1_1">#REF!</definedName>
    <definedName name="SEC1_SEC_TOT2_1">#REF!</definedName>
    <definedName name="SEC2_DEAL_TOT">#REF!</definedName>
    <definedName name="SEC2_FIN_TOT">#REF!</definedName>
    <definedName name="SEC2_SEC_TOT0_1">#REF!</definedName>
    <definedName name="SEC2_SEC_TOT1_1">#REF!</definedName>
    <definedName name="SEC2_SEC_TOT2_1">#REF!</definedName>
    <definedName name="seca">#REF!</definedName>
    <definedName name="secondbarge">#REF!</definedName>
    <definedName name="SECTION">#REF!</definedName>
    <definedName name="Section_13_Title">#REF!</definedName>
    <definedName name="Section_14_Title">#REF!</definedName>
    <definedName name="Section_15_Title">#REF!</definedName>
    <definedName name="Section_16_Title">#REF!</definedName>
    <definedName name="Section_17_Title">#REF!</definedName>
    <definedName name="Section_18_Title">#REF!</definedName>
    <definedName name="Section_19_Title">#REF!</definedName>
    <definedName name="Section_20_Title">#REF!</definedName>
    <definedName name="Section_21_Title">#REF!</definedName>
    <definedName name="Section_22_Title">#REF!</definedName>
    <definedName name="Section_23_Title">#REF!</definedName>
    <definedName name="Section_24_Title">#REF!</definedName>
    <definedName name="Section_25_Title">#REF!</definedName>
    <definedName name="Section_26_Title">#REF!</definedName>
    <definedName name="Section_27_Title">#REF!</definedName>
    <definedName name="Section_28_Title">#REF!</definedName>
    <definedName name="Section_29_Title">#REF!</definedName>
    <definedName name="Section_30_Title">#REF!</definedName>
    <definedName name="Section_31_Title">#REF!</definedName>
    <definedName name="Section_32_Title">#REF!</definedName>
    <definedName name="Section_33_Title">#REF!</definedName>
    <definedName name="Section_34_Title">#REF!</definedName>
    <definedName name="Section_4_Title">#REF!</definedName>
    <definedName name="Section_7_Title">#REF!</definedName>
    <definedName name="Section_8_Title">#REF!</definedName>
    <definedName name="Section_Range">#REF!</definedName>
    <definedName name="Securities">#REF!</definedName>
    <definedName name="SECURITIESPAYABLE">#REF!</definedName>
    <definedName name="Seg">#REF!</definedName>
    <definedName name="SEG1_DIRECTION1">#REF!</definedName>
    <definedName name="SEG1_DIRECTION2">#REF!</definedName>
    <definedName name="SEG1_FROM1">#REF!</definedName>
    <definedName name="SEG1_FROM2">#REF!</definedName>
    <definedName name="SEG1_SORT1">#REF!</definedName>
    <definedName name="SEG1_SORT2">#REF!</definedName>
    <definedName name="SEG1_TO1">#REF!</definedName>
    <definedName name="SEG1_TO2">#REF!</definedName>
    <definedName name="SEG2_DIRECTION1">#REF!</definedName>
    <definedName name="SEG2_DIRECTION2">#REF!</definedName>
    <definedName name="SEG2_FROM1">#REF!</definedName>
    <definedName name="SEG2_FROM2">#REF!</definedName>
    <definedName name="SEG2_SORT1">#REF!</definedName>
    <definedName name="SEG2_SORT2">#REF!</definedName>
    <definedName name="SEG2_TO1">#REF!</definedName>
    <definedName name="SEG2_TO2">#REF!</definedName>
    <definedName name="SEG3_DIRECTION1">#REF!</definedName>
    <definedName name="SEG3_DIRECTION2">#REF!</definedName>
    <definedName name="SEG3_FROM1">#REF!</definedName>
    <definedName name="SEG3_FROM2">#REF!</definedName>
    <definedName name="SEG3_SORT1">#REF!</definedName>
    <definedName name="SEG3_SORT2">#REF!</definedName>
    <definedName name="SEG3_TO1">#REF!</definedName>
    <definedName name="SEG3_TO2">#REF!</definedName>
    <definedName name="SEG4_DIRECTION1">#REF!</definedName>
    <definedName name="SEG4_DIRECTION2">#REF!</definedName>
    <definedName name="SEG4_FROM1">#REF!</definedName>
    <definedName name="SEG4_FROM2">#REF!</definedName>
    <definedName name="SEG4_SORT1">#REF!</definedName>
    <definedName name="SEG4_SORT2">#REF!</definedName>
    <definedName name="SEG4_TO1">#REF!</definedName>
    <definedName name="SEG4_TO2">#REF!</definedName>
    <definedName name="SEG5_DIRECTION1">#REF!</definedName>
    <definedName name="SEG5_DIRECTION2">#REF!</definedName>
    <definedName name="SEG5_FROM1">#REF!</definedName>
    <definedName name="SEG5_FROM2">#REF!</definedName>
    <definedName name="SEG5_SORT1">#REF!</definedName>
    <definedName name="SEG5_SORT2">#REF!</definedName>
    <definedName name="SEG5_TO1">#REF!</definedName>
    <definedName name="SEG5_TO2">#REF!</definedName>
    <definedName name="SEG6_DIRECTION1">#REF!</definedName>
    <definedName name="SEG6_DIRECTION2">#REF!</definedName>
    <definedName name="SEG6_FROM1">#REF!</definedName>
    <definedName name="SEG6_FROM2">#REF!</definedName>
    <definedName name="SEG6_SORT1">#REF!</definedName>
    <definedName name="SEG6_SORT2">#REF!</definedName>
    <definedName name="SEG6_TO1">#REF!</definedName>
    <definedName name="SEG6_TO2">#REF!</definedName>
    <definedName name="SEG7_DIRECTION1">#REF!</definedName>
    <definedName name="SEG7_DIRECTION2">#REF!</definedName>
    <definedName name="SEG7_FROM1">#REF!</definedName>
    <definedName name="SEG7_FROM2">#REF!</definedName>
    <definedName name="SEG7_SORT1">#REF!</definedName>
    <definedName name="SEG7_SORT2">#REF!</definedName>
    <definedName name="SEG7_TO1">#REF!</definedName>
    <definedName name="SEG7_TO2">#REF!</definedName>
    <definedName name="SEG8_DIRECTION1">#REF!</definedName>
    <definedName name="SEG8_DIRECTION2">#REF!</definedName>
    <definedName name="SEG8_FROM1">#REF!</definedName>
    <definedName name="SEG8_FROM2">#REF!</definedName>
    <definedName name="SEG8_SORT1">#REF!</definedName>
    <definedName name="SEG8_SORT2">#REF!</definedName>
    <definedName name="SEG8_TO1">#REF!</definedName>
    <definedName name="SEG8_TO2">#REF!</definedName>
    <definedName name="sel_FilterSetting">#REF!</definedName>
    <definedName name="sel_TimelineNPV10">#REF!</definedName>
    <definedName name="SelCategory">#REF!</definedName>
    <definedName name="SELDEPR">#REF!</definedName>
    <definedName name="SelectedQuarterNumber">#REF!</definedName>
    <definedName name="SelectedTime">#REF!</definedName>
    <definedName name="SellThruBilledOutput0">#REF!,#REF!,#REF!,#REF!,#REF!,#REF!,#REF!,#REF!,#REF!</definedName>
    <definedName name="SellThruBilledOutput00">#REF!,#REF!,#REF!,#REF!,#REF!,#REF!,#REF!,#REF!,#REF!,#REF!,#REF!,#REF!,#REF!,#REF!,#REF!,#REF!,#REF!,#REF!,#REF!,#REF!,#REF!</definedName>
    <definedName name="SelROU">#REF!</definedName>
    <definedName name="SelROUACCD">#REF!</definedName>
    <definedName name="selVarOrFcstVar">#REF!</definedName>
    <definedName name="selViewNumber">#REF!</definedName>
    <definedName name="sencount" hidden="1">1</definedName>
    <definedName name="SendAppSW_101">#REF!,#REF!,#REF!,#REF!</definedName>
    <definedName name="SendAppSW_102">#REF!,#REF!,#REF!,#REF!</definedName>
    <definedName name="SendAppSW_103">#REF!,#REF!,#REF!,#REF!</definedName>
    <definedName name="SendAppSW_104">#REF!,#REF!,#REF!,#REF!</definedName>
    <definedName name="SendAppSW_105">#REF!,#REF!,#REF!,#REF!</definedName>
    <definedName name="SendAppSW_106">#REF!,#REF!,#REF!,#REF!</definedName>
    <definedName name="SendAppSW_107">#REF!,#REF!,#REF!,#REF!</definedName>
    <definedName name="SendAppSW_108">#REF!,#REF!,#REF!,#REF!</definedName>
    <definedName name="SendAppSW_109">#REF!,#REF!,#REF!,#REF!</definedName>
    <definedName name="SendAppSW_110">#REF!,#REF!,#REF!,#REF!</definedName>
    <definedName name="SendAppSW_111">#REF!,#REF!,#REF!,#REF!</definedName>
    <definedName name="SendAppSW_112">#REF!,#REF!,#REF!,#REF!</definedName>
    <definedName name="SendAppSW_113">#REF!,#REF!,#REF!,#REF!</definedName>
    <definedName name="SendAppSW_114">#REF!,#REF!,#REF!,#REF!</definedName>
    <definedName name="SendAppSW_115">#REF!,#REF!,#REF!,#REF!</definedName>
    <definedName name="SendAppSW_116">#REF!,#REF!,#REF!,#REF!</definedName>
    <definedName name="SendAppSW_117">#REF!,#REF!,#REF!,#REF!</definedName>
    <definedName name="SendAppSW_118">#REF!,#REF!,#REF!,#REF!</definedName>
    <definedName name="SendAppSW_119">#REF!,#REF!,#REF!,#REF!</definedName>
    <definedName name="SendAppSW_120">#REF!,#REF!,#REF!,#REF!</definedName>
    <definedName name="SendAppSW_121">#REF!,#REF!,#REF!,#REF!</definedName>
    <definedName name="SendClientComputing_101">#REF!,#REF!,#REF!,#REF!</definedName>
    <definedName name="SendClientComputing_102">#REF!,#REF!,#REF!,#REF!</definedName>
    <definedName name="SendClientComputing_103">#REF!,#REF!,#REF!,#REF!</definedName>
    <definedName name="SendClientComputing_104">#REF!,#REF!,#REF!,#REF!</definedName>
    <definedName name="SendClientComputing_105">#REF!,#REF!,#REF!,#REF!</definedName>
    <definedName name="SendClientComputing_106">#REF!,#REF!,#REF!,#REF!</definedName>
    <definedName name="SendClientComputing_107">#REF!,#REF!,#REF!,#REF!</definedName>
    <definedName name="SendClientComputing_108">#REF!,#REF!,#REF!,#REF!</definedName>
    <definedName name="SendClientComputing_109">#REF!,#REF!,#REF!,#REF!</definedName>
    <definedName name="SendClientComputing_110">#REF!,#REF!,#REF!,#REF!</definedName>
    <definedName name="SendClientComputing_111">#REF!,#REF!,#REF!,#REF!</definedName>
    <definedName name="SendClientComputing_112">#REF!,#REF!,#REF!,#REF!</definedName>
    <definedName name="SendClientComputing_113">#REF!,#REF!,#REF!,#REF!</definedName>
    <definedName name="SendClientComputing_114">#REF!,#REF!,#REF!,#REF!</definedName>
    <definedName name="SendClientComputing_115">#REF!,#REF!,#REF!,#REF!</definedName>
    <definedName name="SendClientComputing_116">#REF!,#REF!,#REF!,#REF!</definedName>
    <definedName name="SendClientComputing_117">#REF!,#REF!,#REF!,#REF!</definedName>
    <definedName name="SendClientComputing_118">#REF!,#REF!,#REF!,#REF!</definedName>
    <definedName name="SendClientComputing_119">#REF!,#REF!,#REF!,#REF!</definedName>
    <definedName name="SendClientComputing_120">#REF!,#REF!,#REF!,#REF!</definedName>
    <definedName name="SendClientComputing_121">#REF!,#REF!,#REF!,#REF!</definedName>
    <definedName name="SendConsulting_101">#REF!,#REF!,#REF!,#REF!</definedName>
    <definedName name="SendConsulting_102">#REF!,#REF!,#REF!,#REF!</definedName>
    <definedName name="SendConsulting_103">#REF!,#REF!,#REF!,#REF!</definedName>
    <definedName name="SendConsulting_104">#REF!,#REF!,#REF!,#REF!</definedName>
    <definedName name="SendConsulting_105">#REF!,#REF!,#REF!,#REF!</definedName>
    <definedName name="SendConsulting_106">#REF!,#REF!,#REF!,#REF!</definedName>
    <definedName name="SendConsulting_107">#REF!,#REF!,#REF!,#REF!</definedName>
    <definedName name="SendConsulting_108">#REF!,#REF!,#REF!,#REF!</definedName>
    <definedName name="SendConsulting_109">#REF!,#REF!,#REF!,#REF!</definedName>
    <definedName name="SendConsulting_110">#REF!,#REF!,#REF!,#REF!</definedName>
    <definedName name="SendConsulting_111">#REF!,#REF!,#REF!,#REF!</definedName>
    <definedName name="SendConsulting_112">#REF!,#REF!,#REF!,#REF!</definedName>
    <definedName name="SendConsulting_113">#REF!,#REF!,#REF!,#REF!</definedName>
    <definedName name="SendConsulting_114">#REF!,#REF!,#REF!,#REF!</definedName>
    <definedName name="SendConsulting_115">#REF!,#REF!,#REF!,#REF!</definedName>
    <definedName name="SendConsulting_116">#REF!,#REF!,#REF!,#REF!</definedName>
    <definedName name="SendConsulting_117">#REF!,#REF!,#REF!,#REF!</definedName>
    <definedName name="SendConsulting_118">#REF!,#REF!,#REF!,#REF!</definedName>
    <definedName name="SendConsulting_119">#REF!,#REF!,#REF!,#REF!</definedName>
    <definedName name="SendConsulting_120">#REF!,#REF!,#REF!,#REF!</definedName>
    <definedName name="SendConsulting_121">#REF!,#REF!,#REF!,#REF!</definedName>
    <definedName name="SendData">#REF!</definedName>
    <definedName name="SendDevInt_101">#REF!,#REF!,#REF!,#REF!</definedName>
    <definedName name="SendDevInt_102">#REF!,#REF!,#REF!,#REF!</definedName>
    <definedName name="SendDevInt_103">#REF!,#REF!,#REF!,#REF!</definedName>
    <definedName name="SendDevInt_104">#REF!,#REF!,#REF!,#REF!</definedName>
    <definedName name="SendDevInt_105">#REF!,#REF!,#REF!,#REF!</definedName>
    <definedName name="SendDevInt_106">#REF!,#REF!,#REF!,#REF!</definedName>
    <definedName name="SendDevInt_107">#REF!,#REF!,#REF!,#REF!</definedName>
    <definedName name="SendDevInt_108">#REF!,#REF!,#REF!,#REF!</definedName>
    <definedName name="SendDevInt_109">#REF!,#REF!,#REF!,#REF!</definedName>
    <definedName name="SendDevInt_110">#REF!,#REF!,#REF!,#REF!</definedName>
    <definedName name="SendDevInt_111">#REF!,#REF!,#REF!,#REF!</definedName>
    <definedName name="SendDevInt_112">#REF!,#REF!,#REF!,#REF!</definedName>
    <definedName name="SendDevInt_113">#REF!,#REF!,#REF!,#REF!</definedName>
    <definedName name="SendDevInt_114">#REF!,#REF!,#REF!,#REF!</definedName>
    <definedName name="SendDevInt_115">#REF!,#REF!,#REF!,#REF!</definedName>
    <definedName name="SendDevInt_116">#REF!,#REF!,#REF!,#REF!</definedName>
    <definedName name="SendDevInt_117">#REF!,#REF!,#REF!,#REF!</definedName>
    <definedName name="SendDevInt_118">#REF!,#REF!,#REF!,#REF!</definedName>
    <definedName name="SendDevInt_119">#REF!,#REF!,#REF!,#REF!</definedName>
    <definedName name="SendDevInt_120">#REF!,#REF!,#REF!,#REF!</definedName>
    <definedName name="SendDevInt_121">#REF!,#REF!,#REF!,#REF!</definedName>
    <definedName name="SendDocMgmt_101">#REF!,#REF!,#REF!,#REF!</definedName>
    <definedName name="SendDocMgmt_102">#REF!,#REF!,#REF!,#REF!</definedName>
    <definedName name="SendDocMgmt_103">#REF!,#REF!,#REF!,#REF!</definedName>
    <definedName name="SendDocMgmt_104">#REF!,#REF!,#REF!,#REF!</definedName>
    <definedName name="SendDocMgmt_105">#REF!,#REF!,#REF!,#REF!</definedName>
    <definedName name="SendDocMgmt_106">#REF!,#REF!,#REF!,#REF!</definedName>
    <definedName name="SendDocMgmt_107">#REF!,#REF!,#REF!,#REF!</definedName>
    <definedName name="SendDocMgmt_108">#REF!,#REF!,#REF!,#REF!</definedName>
    <definedName name="SendDocMgmt_109">#REF!,#REF!,#REF!,#REF!</definedName>
    <definedName name="SendDocMgmt_110">#REF!,#REF!,#REF!,#REF!</definedName>
    <definedName name="SendDocMgmt_111">#REF!,#REF!,#REF!,#REF!</definedName>
    <definedName name="SendDocMgmt_112">#REF!,#REF!,#REF!,#REF!</definedName>
    <definedName name="SendDocMgmt_113">#REF!,#REF!,#REF!,#REF!</definedName>
    <definedName name="SendDocMgmt_114">#REF!,#REF!,#REF!,#REF!</definedName>
    <definedName name="SendDocMgmt_115">#REF!,#REF!,#REF!,#REF!</definedName>
    <definedName name="SendDocMgmt_116">#REF!,#REF!,#REF!,#REF!</definedName>
    <definedName name="SendDocMgmt_117">#REF!,#REF!,#REF!,#REF!</definedName>
    <definedName name="SendDocMgmt_118">#REF!,#REF!,#REF!,#REF!</definedName>
    <definedName name="SendDocMgmt_119">#REF!,#REF!,#REF!,#REF!</definedName>
    <definedName name="SendDocMgmt_120">#REF!,#REF!,#REF!,#REF!</definedName>
    <definedName name="SendDocMgmt_121">#REF!,#REF!,#REF!,#REF!</definedName>
    <definedName name="SendEntComputing_101">#REF!,#REF!,#REF!,#REF!</definedName>
    <definedName name="SendEntComputing_102">#REF!,#REF!,#REF!,#REF!</definedName>
    <definedName name="SendEntComputing_103">#REF!,#REF!,#REF!,#REF!</definedName>
    <definedName name="SendEntComputing_104">#REF!,#REF!,#REF!,#REF!</definedName>
    <definedName name="SendEntComputing_105">#REF!,#REF!,#REF!,#REF!</definedName>
    <definedName name="SendEntComputing_106">#REF!,#REF!,#REF!,#REF!</definedName>
    <definedName name="SendEntComputing_107">#REF!,#REF!,#REF!,#REF!</definedName>
    <definedName name="SendEntComputing_108">#REF!,#REF!,#REF!,#REF!</definedName>
    <definedName name="SendEntComputing_109">#REF!,#REF!,#REF!,#REF!</definedName>
    <definedName name="SendEntComputing_110">#REF!,#REF!,#REF!,#REF!</definedName>
    <definedName name="SendEntComputing_111">#REF!,#REF!,#REF!,#REF!</definedName>
    <definedName name="SendEntComputing_112">#REF!,#REF!,#REF!,#REF!</definedName>
    <definedName name="SendEntComputing_113">#REF!,#REF!,#REF!,#REF!</definedName>
    <definedName name="SendEntComputing_114">#REF!,#REF!,#REF!,#REF!</definedName>
    <definedName name="SendEntComputing_115">#REF!,#REF!,#REF!,#REF!</definedName>
    <definedName name="SendEntComputing_116">#REF!,#REF!,#REF!,#REF!</definedName>
    <definedName name="SendEntComputing_117">#REF!,#REF!,#REF!,#REF!</definedName>
    <definedName name="SendEntComputing_118">#REF!,#REF!,#REF!,#REF!</definedName>
    <definedName name="SendEntComputing_119">#REF!,#REF!,#REF!,#REF!</definedName>
    <definedName name="SendEntComputing_120">#REF!,#REF!,#REF!,#REF!</definedName>
    <definedName name="SendEntComputing_121">#REF!,#REF!,#REF!,#REF!</definedName>
    <definedName name="SendHardwareMS_101">#REF!,#REF!,#REF!,#REF!</definedName>
    <definedName name="SendHardwareMS_102">#REF!,#REF!,#REF!,#REF!</definedName>
    <definedName name="SendHardwareMS_103">#REF!,#REF!,#REF!,#REF!</definedName>
    <definedName name="SendHardwareMS_104">#REF!,#REF!,#REF!,#REF!</definedName>
    <definedName name="SendHardwareMS_105">#REF!,#REF!,#REF!,#REF!</definedName>
    <definedName name="SendHardwareMS_106">#REF!,#REF!,#REF!,#REF!</definedName>
    <definedName name="SendHardwareMS_107">#REF!,#REF!,#REF!,#REF!</definedName>
    <definedName name="SendHardwareMS_108">#REF!,#REF!,#REF!,#REF!</definedName>
    <definedName name="SendHardwareMS_109">#REF!,#REF!,#REF!,#REF!</definedName>
    <definedName name="SendHardwareMS_110">#REF!,#REF!,#REF!,#REF!</definedName>
    <definedName name="SendHardwareMS_111">#REF!,#REF!,#REF!,#REF!</definedName>
    <definedName name="SendHardwareMS_112">#REF!,#REF!,#REF!,#REF!</definedName>
    <definedName name="SendHardwareMS_113">#REF!,#REF!,#REF!,#REF!</definedName>
    <definedName name="SendHardwareMS_114">#REF!,#REF!,#REF!,#REF!</definedName>
    <definedName name="SendHardwareMS_115">#REF!,#REF!,#REF!,#REF!</definedName>
    <definedName name="SendHardwareMS_116">#REF!,#REF!,#REF!,#REF!</definedName>
    <definedName name="SendHardwareMS_117">#REF!,#REF!,#REF!,#REF!</definedName>
    <definedName name="SendHardwareMS_118">#REF!,#REF!,#REF!,#REF!</definedName>
    <definedName name="SendHardwareMS_119">#REF!,#REF!,#REF!,#REF!</definedName>
    <definedName name="SendHardwareMS_120">#REF!,#REF!,#REF!,#REF!</definedName>
    <definedName name="SendHardwareMS_121">#REF!,#REF!,#REF!,#REF!</definedName>
    <definedName name="SendInfraSW_101">#REF!,#REF!,#REF!,#REF!</definedName>
    <definedName name="SendInfraSW_102">#REF!,#REF!,#REF!,#REF!</definedName>
    <definedName name="SendInfraSW_103">#REF!,#REF!,#REF!,#REF!</definedName>
    <definedName name="SendInfraSW_104">#REF!,#REF!,#REF!,#REF!</definedName>
    <definedName name="SendInfraSW_105">#REF!,#REF!,#REF!,#REF!</definedName>
    <definedName name="SendInfraSW_106">#REF!,#REF!,#REF!,#REF!</definedName>
    <definedName name="SendInfraSW_107">#REF!,#REF!,#REF!,#REF!</definedName>
    <definedName name="SendInfraSW_108">#REF!,#REF!,#REF!,#REF!</definedName>
    <definedName name="SendInfraSW_109">#REF!,#REF!,#REF!,#REF!</definedName>
    <definedName name="SendInfraSW_110">#REF!,#REF!,#REF!,#REF!</definedName>
    <definedName name="SendInfraSW_111">#REF!,#REF!,#REF!,#REF!</definedName>
    <definedName name="SendInfraSW_112">#REF!,#REF!,#REF!,#REF!</definedName>
    <definedName name="SendInfraSW_113">#REF!,#REF!,#REF!,#REF!</definedName>
    <definedName name="SendInfraSW_114">#REF!,#REF!,#REF!,#REF!</definedName>
    <definedName name="SendInfraSW_115">#REF!,#REF!,#REF!,#REF!</definedName>
    <definedName name="SendInfraSW_116">#REF!,#REF!,#REF!,#REF!</definedName>
    <definedName name="SendInfraSW_117">#REF!,#REF!,#REF!,#REF!</definedName>
    <definedName name="SendInfraSW_118">#REF!,#REF!,#REF!,#REF!</definedName>
    <definedName name="SendInfraSW_119">#REF!,#REF!,#REF!,#REF!</definedName>
    <definedName name="SendInfraSW_120">#REF!,#REF!,#REF!,#REF!</definedName>
    <definedName name="SendInfraSW_121">#REF!,#REF!,#REF!,#REF!</definedName>
    <definedName name="SendIntSvcs_101">#REF!,#REF!</definedName>
    <definedName name="SendIntSvcs_102">#REF!,#REF!</definedName>
    <definedName name="SendIntSvcs_103">#REF!,#REF!</definedName>
    <definedName name="SendIntSvcs_104">#REF!,#REF!</definedName>
    <definedName name="SendIntSvcs_105">#REF!,#REF!</definedName>
    <definedName name="SendIntSvcs_106">#REF!,#REF!</definedName>
    <definedName name="SendIntSvcs_107">#REF!,#REF!</definedName>
    <definedName name="SendIntSvcs_108">#REF!,#REF!</definedName>
    <definedName name="SendIntSvcs_109">#REF!,#REF!</definedName>
    <definedName name="SendIntSvcs_110">#REF!,#REF!</definedName>
    <definedName name="SendIntSvcs_111">#REF!,#REF!</definedName>
    <definedName name="SendIntSvcs_112">#REF!,#REF!</definedName>
    <definedName name="SendIntSvcs_113">#REF!,#REF!</definedName>
    <definedName name="SendIntSvcs_114">#REF!,#REF!</definedName>
    <definedName name="SendIntSvcs_115">#REF!,#REF!</definedName>
    <definedName name="SendIntSvcs_116">#REF!,#REF!</definedName>
    <definedName name="SendIntSvcs_117">#REF!,#REF!</definedName>
    <definedName name="SendIntSvcs_118">#REF!,#REF!</definedName>
    <definedName name="SendIntSvcs_119">#REF!,#REF!</definedName>
    <definedName name="SendIntSvcs_120">#REF!,#REF!</definedName>
    <definedName name="SendIntSvcs_121">#REF!,#REF!</definedName>
    <definedName name="SendITMgmt_101">#REF!,#REF!,#REF!,#REF!</definedName>
    <definedName name="SendITMgmt_102">#REF!,#REF!,#REF!,#REF!</definedName>
    <definedName name="SendITMgmt_103">#REF!,#REF!,#REF!,#REF!</definedName>
    <definedName name="SendITMgmt_104">#REF!,#REF!,#REF!,#REF!</definedName>
    <definedName name="SendITMgmt_105">#REF!,#REF!,#REF!,#REF!</definedName>
    <definedName name="SendITMgmt_106">#REF!,#REF!,#REF!,#REF!</definedName>
    <definedName name="SendITMgmt_107">#REF!,#REF!,#REF!,#REF!</definedName>
    <definedName name="SendITMgmt_108">#REF!,#REF!,#REF!,#REF!</definedName>
    <definedName name="SendITMgmt_109">#REF!,#REF!,#REF!,#REF!</definedName>
    <definedName name="SendITMgmt_110">#REF!,#REF!,#REF!,#REF!</definedName>
    <definedName name="SendITMgmt_111">#REF!,#REF!,#REF!,#REF!</definedName>
    <definedName name="SendITMgmt_112">#REF!,#REF!,#REF!,#REF!</definedName>
    <definedName name="SendITMgmt_113">#REF!,#REF!,#REF!,#REF!</definedName>
    <definedName name="SendITMgmt_114">#REF!,#REF!,#REF!,#REF!</definedName>
    <definedName name="SendITMgmt_115">#REF!,#REF!,#REF!,#REF!</definedName>
    <definedName name="SendITMgmt_116">#REF!,#REF!,#REF!,#REF!</definedName>
    <definedName name="SendITMgmt_117">#REF!,#REF!,#REF!,#REF!</definedName>
    <definedName name="SendITMgmt_118">#REF!,#REF!,#REF!,#REF!</definedName>
    <definedName name="SendITMgmt_119">#REF!,#REF!,#REF!,#REF!</definedName>
    <definedName name="SendITMgmt_120">#REF!,#REF!,#REF!,#REF!</definedName>
    <definedName name="SendITMgmt_121">#REF!,#REF!,#REF!,#REF!</definedName>
    <definedName name="SendProcMgmt_101">#REF!,#REF!,#REF!,#REF!</definedName>
    <definedName name="SendProcMgmt_102">#REF!,#REF!,#REF!,#REF!</definedName>
    <definedName name="SendProcMgmt_103">#REF!,#REF!,#REF!,#REF!</definedName>
    <definedName name="SendProcMgmt_104">#REF!,#REF!,#REF!,#REF!</definedName>
    <definedName name="SendProcMgmt_105">#REF!,#REF!,#REF!,#REF!</definedName>
    <definedName name="SendProcMgmt_106">#REF!,#REF!,#REF!,#REF!</definedName>
    <definedName name="SendProcMgmt_107">#REF!,#REF!,#REF!,#REF!</definedName>
    <definedName name="SendProcMgmt_108">#REF!,#REF!,#REF!,#REF!</definedName>
    <definedName name="SendProcMgmt_109">#REF!,#REF!,#REF!,#REF!</definedName>
    <definedName name="SendProcMgmt_110">#REF!,#REF!,#REF!,#REF!</definedName>
    <definedName name="SendProcMgmt_111">#REF!,#REF!,#REF!,#REF!</definedName>
    <definedName name="SendProcMgmt_112">#REF!,#REF!,#REF!,#REF!</definedName>
    <definedName name="SendProcMgmt_113">#REF!,#REF!,#REF!,#REF!</definedName>
    <definedName name="SendProcMgmt_114">#REF!,#REF!,#REF!,#REF!</definedName>
    <definedName name="SendProcMgmt_115">#REF!,#REF!,#REF!,#REF!</definedName>
    <definedName name="SendProcMgmt_116">#REF!,#REF!,#REF!,#REF!</definedName>
    <definedName name="SendProcMgmt_117">#REF!,#REF!,#REF!,#REF!</definedName>
    <definedName name="SendProcMgmt_118">#REF!,#REF!,#REF!,#REF!</definedName>
    <definedName name="SendProcMgmt_119">#REF!,#REF!,#REF!,#REF!</definedName>
    <definedName name="SendProcMgmt_120">#REF!,#REF!,#REF!,#REF!</definedName>
    <definedName name="SendProcMgmt_121">#REF!,#REF!,#REF!,#REF!</definedName>
    <definedName name="SendSoftwareMS_101">#REF!,#REF!,#REF!,#REF!</definedName>
    <definedName name="SendSoftwareMS_102">#REF!,#REF!,#REF!,#REF!</definedName>
    <definedName name="SendSoftwareMS_103">#REF!,#REF!,#REF!,#REF!</definedName>
    <definedName name="SendSoftwareMS_104">#REF!,#REF!,#REF!,#REF!</definedName>
    <definedName name="SendSoftwareMS_105">#REF!,#REF!,#REF!,#REF!</definedName>
    <definedName name="SendSoftwareMS_106">#REF!,#REF!,#REF!,#REF!</definedName>
    <definedName name="SendSoftwareMS_107">#REF!,#REF!,#REF!,#REF!</definedName>
    <definedName name="SendSoftwareMS_108">#REF!,#REF!,#REF!,#REF!</definedName>
    <definedName name="SendSoftwareMS_109">#REF!,#REF!,#REF!,#REF!</definedName>
    <definedName name="SendSoftwareMS_110">#REF!,#REF!,#REF!,#REF!</definedName>
    <definedName name="SendSoftwareMS_111">#REF!,#REF!,#REF!,#REF!</definedName>
    <definedName name="SendSoftwareMS_112">#REF!,#REF!,#REF!,#REF!</definedName>
    <definedName name="SendSoftwareMS_113">#REF!,#REF!,#REF!,#REF!</definedName>
    <definedName name="SendSoftwareMS_114">#REF!,#REF!,#REF!,#REF!</definedName>
    <definedName name="SendSoftwareMS_115">#REF!,#REF!,#REF!,#REF!</definedName>
    <definedName name="SendSoftwareMS_116">#REF!,#REF!,#REF!,#REF!</definedName>
    <definedName name="SendSoftwareMS_117">#REF!,#REF!,#REF!,#REF!</definedName>
    <definedName name="SendSoftwareMS_118">#REF!,#REF!,#REF!,#REF!</definedName>
    <definedName name="SendSoftwareMS_119">#REF!,#REF!,#REF!,#REF!</definedName>
    <definedName name="SendSoftwareMS_120">#REF!,#REF!,#REF!,#REF!</definedName>
    <definedName name="SendSoftwareMS_121">#REF!,#REF!,#REF!,#REF!</definedName>
    <definedName name="SendStorageSubsys_101">#REF!,#REF!,#REF!,#REF!</definedName>
    <definedName name="SendStorageSubsys_102">#REF!,#REF!,#REF!,#REF!</definedName>
    <definedName name="SendStorageSubsys_103">#REF!,#REF!,#REF!,#REF!</definedName>
    <definedName name="SendStorageSubsys_104">#REF!,#REF!,#REF!,#REF!</definedName>
    <definedName name="SendStorageSubsys_105">#REF!,#REF!,#REF!,#REF!</definedName>
    <definedName name="SendStorageSubsys_106">#REF!,#REF!,#REF!,#REF!</definedName>
    <definedName name="SendStorageSubsys_107">#REF!,#REF!,#REF!,#REF!</definedName>
    <definedName name="SendStorageSubsys_108">#REF!,#REF!,#REF!,#REF!</definedName>
    <definedName name="SendStorageSubsys_109">#REF!,#REF!,#REF!,#REF!</definedName>
    <definedName name="SendStorageSubsys_110">#REF!,#REF!,#REF!,#REF!</definedName>
    <definedName name="SendStorageSubsys_111">#REF!,#REF!,#REF!,#REF!</definedName>
    <definedName name="SendStorageSubsys_112">#REF!,#REF!,#REF!,#REF!</definedName>
    <definedName name="SendStorageSubsys_113">#REF!,#REF!,#REF!,#REF!</definedName>
    <definedName name="SendStorageSubsys_114">#REF!,#REF!,#REF!,#REF!</definedName>
    <definedName name="SendStorageSubsys_115">#REF!,#REF!,#REF!,#REF!</definedName>
    <definedName name="SendStorageSubsys_116">#REF!,#REF!,#REF!,#REF!</definedName>
    <definedName name="SendStorageSubsys_117">#REF!,#REF!,#REF!,#REF!</definedName>
    <definedName name="SendStorageSubsys_118">#REF!,#REF!,#REF!,#REF!</definedName>
    <definedName name="SendStorageSubsys_119">#REF!,#REF!,#REF!,#REF!</definedName>
    <definedName name="SendStorageSubsys_120">#REF!,#REF!,#REF!,#REF!</definedName>
    <definedName name="SendStorageSubsys_121">#REF!,#REF!,#REF!,#REF!</definedName>
    <definedName name="SendTelecomEquip_101">#REF!,#REF!,#REF!,#REF!</definedName>
    <definedName name="SendTelecomEquip_102">#REF!,#REF!,#REF!,#REF!</definedName>
    <definedName name="SendTelecomEquip_103">#REF!,#REF!,#REF!,#REF!</definedName>
    <definedName name="SendTelecomEquip_104">#REF!,#REF!,#REF!,#REF!</definedName>
    <definedName name="SendTelecomEquip_105">#REF!,#REF!,#REF!,#REF!</definedName>
    <definedName name="SendTelecomEquip_106">#REF!,#REF!,#REF!,#REF!</definedName>
    <definedName name="SendTelecomEquip_107">#REF!,#REF!,#REF!,#REF!</definedName>
    <definedName name="SendTelecomEquip_108">#REF!,#REF!,#REF!,#REF!</definedName>
    <definedName name="SendTelecomEquip_109">#REF!,#REF!,#REF!,#REF!</definedName>
    <definedName name="SendTelecomEquip_110">#REF!,#REF!,#REF!,#REF!</definedName>
    <definedName name="SendTelecomEquip_111">#REF!,#REF!,#REF!,#REF!</definedName>
    <definedName name="SendTelecomEquip_112">#REF!,#REF!,#REF!,#REF!</definedName>
    <definedName name="SendTelecomEquip_113">#REF!,#REF!,#REF!,#REF!</definedName>
    <definedName name="SendTelecomEquip_114">#REF!,#REF!,#REF!,#REF!</definedName>
    <definedName name="SendTelecomEquip_115">#REF!,#REF!,#REF!,#REF!</definedName>
    <definedName name="SendTelecomEquip_116">#REF!,#REF!,#REF!,#REF!</definedName>
    <definedName name="SendTelecomEquip_117">#REF!,#REF!,#REF!,#REF!</definedName>
    <definedName name="SendTelecomEquip_118">#REF!,#REF!,#REF!,#REF!</definedName>
    <definedName name="SendTelecomEquip_119">#REF!,#REF!,#REF!,#REF!</definedName>
    <definedName name="SendTelecomEquip_120">#REF!,#REF!,#REF!,#REF!</definedName>
    <definedName name="SendTelecomEquip_121">#REF!,#REF!,#REF!,#REF!</definedName>
    <definedName name="SendTelecomSvcs_101">#REF!,#REF!,#REF!,#REF!</definedName>
    <definedName name="SendTelecomSvcs_102">#REF!,#REF!,#REF!,#REF!</definedName>
    <definedName name="SendTelecomSvcs_103">#REF!,#REF!,#REF!,#REF!</definedName>
    <definedName name="SendTelecomSvcs_104">#REF!,#REF!,#REF!,#REF!</definedName>
    <definedName name="SendTelecomSvcs_105">#REF!,#REF!,#REF!,#REF!</definedName>
    <definedName name="SendTelecomSvcs_106">#REF!,#REF!,#REF!,#REF!</definedName>
    <definedName name="SendTelecomSvcs_107">#REF!,#REF!,#REF!,#REF!</definedName>
    <definedName name="SendTelecomSvcs_108">#REF!,#REF!,#REF!,#REF!</definedName>
    <definedName name="SendTelecomSvcs_109">#REF!,#REF!,#REF!,#REF!</definedName>
    <definedName name="SendTelecomSvcs_110">#REF!,#REF!,#REF!,#REF!</definedName>
    <definedName name="SendTelecomSvcs_111">#REF!,#REF!,#REF!,#REF!</definedName>
    <definedName name="SendTelecomSvcs_112">#REF!,#REF!,#REF!,#REF!</definedName>
    <definedName name="SendTelecomSvcs_113">#REF!,#REF!,#REF!,#REF!</definedName>
    <definedName name="SendTelecomSvcs_114">#REF!,#REF!,#REF!,#REF!</definedName>
    <definedName name="SendTelecomSvcs_115">#REF!,#REF!,#REF!,#REF!</definedName>
    <definedName name="SendTelecomSvcs_116">#REF!,#REF!,#REF!,#REF!</definedName>
    <definedName name="SendTelecomSvcs_117">#REF!,#REF!,#REF!,#REF!</definedName>
    <definedName name="SendTelecomSvcs_118">#REF!,#REF!,#REF!,#REF!</definedName>
    <definedName name="SendTelecomSvcs_119">#REF!,#REF!,#REF!,#REF!</definedName>
    <definedName name="SendTelecomSvcs_120">#REF!,#REF!,#REF!,#REF!</definedName>
    <definedName name="SendTelecomSvcs_121">#REF!,#REF!,#REF!,#REF!</definedName>
    <definedName name="SendTS101">#REF!</definedName>
    <definedName name="SendTS102">#REF!</definedName>
    <definedName name="SendTS103">#REF!</definedName>
    <definedName name="SendTS104">#REF!</definedName>
    <definedName name="SendTS105">#REF!</definedName>
    <definedName name="SendTS106">#REF!</definedName>
    <definedName name="SendTS107">#REF!</definedName>
    <definedName name="SendTS108">#REF!</definedName>
    <definedName name="SendTS109">#REF!</definedName>
    <definedName name="SendTS110">#REF!</definedName>
    <definedName name="SendTS111">#REF!</definedName>
    <definedName name="SendTS112">#REF!</definedName>
    <definedName name="SendTS113">#REF!</definedName>
    <definedName name="SendTS114">#REF!</definedName>
    <definedName name="SendTS115">#REF!</definedName>
    <definedName name="SendTS116">#REF!</definedName>
    <definedName name="SendTS117">#REF!</definedName>
    <definedName name="SendTS118">#REF!</definedName>
    <definedName name="SendTS119">#REF!</definedName>
    <definedName name="SendTS120">#REF!</definedName>
    <definedName name="sep">[0]!sep</definedName>
    <definedName name="separator">#REF!</definedName>
    <definedName name="ServerName">#REF!</definedName>
    <definedName name="Service">#REF!</definedName>
    <definedName name="Service_Category">#REF!</definedName>
    <definedName name="Service_Status">#REF!</definedName>
    <definedName name="Service_Type">#REF!</definedName>
    <definedName name="Services">#REF!</definedName>
    <definedName name="Services_Margin">#REF!</definedName>
    <definedName name="Services2" hidden="1">{#N/A,#N/A,FALSE,"Pricing";#N/A,#N/A,FALSE,"Summary";#N/A,#N/A,FALSE,"CompProd";#N/A,#N/A,FALSE,"CompJobhrs";#N/A,#N/A,FALSE,"Escalation";#N/A,#N/A,FALSE,"Contingency";#N/A,#N/A,FALSE,"GM";#N/A,#N/A,FALSE,"CompWage";#N/A,#N/A,FALSE,"costSum"}</definedName>
    <definedName name="SETOFBOOKSID1">#REF!</definedName>
    <definedName name="SETOFBOOKSID2">#REF!</definedName>
    <definedName name="SETOFBOOKSNAME1">#REF!</definedName>
    <definedName name="SETOFBOOKSNAME2">#REF!</definedName>
    <definedName name="SETUP">#REF!</definedName>
    <definedName name="SetupPort">#REF!</definedName>
    <definedName name="SetupRack">#REF!</definedName>
    <definedName name="sewage">#REF!</definedName>
    <definedName name="sewage_pumps">#REF!</definedName>
    <definedName name="SF">#REF!</definedName>
    <definedName name="sffff" hidden="1">{#N/A,#N/A,FALSE,"SumD";#N/A,#N/A,FALSE,"ElecD";#N/A,#N/A,FALSE,"MechD";#N/A,#N/A,FALSE,"GeotD";#N/A,#N/A,FALSE,"PrcsD";#N/A,#N/A,FALSE,"TunnD";#N/A,#N/A,FALSE,"CivlD";#N/A,#N/A,FALSE,"NtwkD";#N/A,#N/A,FALSE,"EstgD";#N/A,#N/A,FALSE,"PEngD"}</definedName>
    <definedName name="sfg">#REF!</definedName>
    <definedName name="sfgh">#REF!</definedName>
    <definedName name="sfh">#REF!</definedName>
    <definedName name="sfho">#REF!</definedName>
    <definedName name="sfo">#REF!</definedName>
    <definedName name="sfother">#REF!</definedName>
    <definedName name="sfp">#REF!</definedName>
    <definedName name="SFperEmployee">#REF!</definedName>
    <definedName name="sfr">#REF!</definedName>
    <definedName name="sfs" hidden="1">{#N/A,#N/A,FALSE,"e-Svc Level";#N/A,#N/A,FALSE,"e-Hosted";#N/A,#N/A,FALSE,"e-Licensed";#N/A,#N/A,FALSE,"Assumptions"}</definedName>
    <definedName name="sft">#REF!</definedName>
    <definedName name="SGA_CL_Labor">#REF!</definedName>
    <definedName name="SGA_WT_Labor">#REF!</definedName>
    <definedName name="SGIS">#REF!</definedName>
    <definedName name="SH">#REF!</definedName>
    <definedName name="ShCap">#REF!</definedName>
    <definedName name="ShCapOp">#REF!</definedName>
    <definedName name="Shear_Wall">#REF!</definedName>
    <definedName name="SHEET">#REF!</definedName>
    <definedName name="sheet__me">#REF!</definedName>
    <definedName name="sheet_1_Title">#REF!</definedName>
    <definedName name="sheet_2">#REF!</definedName>
    <definedName name="sheet_new_PO__committed">#REF!</definedName>
    <definedName name="sheet1" hidden="1">{#N/A,#N/A,FALSE,"Chi tiÆt"}</definedName>
    <definedName name="Sheet121" hidden="1">{#N/A,#N/A,TRUE,"Maritime Park Arena PCD";#N/A,#N/A,TRUE,"Maritime Park Arena IOR"}</definedName>
    <definedName name="Sheet2ProductCode">#REF!</definedName>
    <definedName name="SheetName">#REF!</definedName>
    <definedName name="Shelter_Markup">#REF!</definedName>
    <definedName name="shhhh" hidden="1">{"Monthly6Q",#N/A,FALSE,"0614ESL"}</definedName>
    <definedName name="ShiftNames">#REF!</definedName>
    <definedName name="Shifts">#REF!</definedName>
    <definedName name="Shipping">#REF!</definedName>
    <definedName name="Shipping_Cost_Per_Rand">#REF!</definedName>
    <definedName name="SHORTERMINVESTMENT">#REF!</definedName>
    <definedName name="SHORTERMLOAN">#REF!</definedName>
    <definedName name="shsfgh" hidden="1">{"Monthly6Q",#N/A,FALSE,"0614ESL"}</definedName>
    <definedName name="SHSUT" hidden="1">{"Monthly6Q",#N/A,FALSE,"0614ESL"}</definedName>
    <definedName name="shtj" hidden="1">{"Monthly6Q",#N/A,FALSE,"0614ESL"}</definedName>
    <definedName name="SHTS" hidden="1">{"Monthly6Q",#N/A,FALSE,"0614ESL"}</definedName>
    <definedName name="shuusei">#REF!</definedName>
    <definedName name="SHYOJI">#REF!</definedName>
    <definedName name="SIDEWALK_BRIDGE___LABOR__8.8525">#REF!</definedName>
    <definedName name="SIN.bank"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sing_dollrs">#REF!</definedName>
    <definedName name="sink">#REF!</definedName>
    <definedName name="sinks">#REF!</definedName>
    <definedName name="SIRYO">#REF!</definedName>
    <definedName name="SIRYO2">#REF!</definedName>
    <definedName name="SIRYON">#REF!</definedName>
    <definedName name="SIRYON2">#REF!</definedName>
    <definedName name="SISCO">#REF!</definedName>
    <definedName name="SITE">#REF!</definedName>
    <definedName name="SITE_FENCE___LABOR__8.8535">#REF!</definedName>
    <definedName name="Site_ID">#REF!</definedName>
    <definedName name="Site1a">#REF!</definedName>
    <definedName name="Site1b">#REF!</definedName>
    <definedName name="Site1c">#REF!</definedName>
    <definedName name="Site2a">#REF!</definedName>
    <definedName name="Site2b">#REF!</definedName>
    <definedName name="Site2c">#REF!</definedName>
    <definedName name="SiteActivity1">#REF!</definedName>
    <definedName name="SiteActivity2">#REF!</definedName>
    <definedName name="SiteActivity3">#REF!</definedName>
    <definedName name="SiteExp_Sum">#REF!</definedName>
    <definedName name="SJTSJSJ" hidden="1">{"Monthly6Q",#N/A,FALSE,"0614ESL"}</definedName>
    <definedName name="SJTSTJSKJ" hidden="1">{"Monthly6Q",#N/A,FALSE,"0614ESL"}</definedName>
    <definedName name="SL">#REF!</definedName>
    <definedName name="sleeves">#REF!</definedName>
    <definedName name="Slicer_Business_Unit">#N/A</definedName>
    <definedName name="Slicer_Client_Manager">#N/A</definedName>
    <definedName name="Slicer_Forecast">#N/A</definedName>
    <definedName name="Slicer_Month">#N/A</definedName>
    <definedName name="Slicer_OEM">#N/A</definedName>
    <definedName name="Slicer_Package">""</definedName>
    <definedName name="Slicer_Package1">#N/A</definedName>
    <definedName name="Slicer_Package21">#N/A</definedName>
    <definedName name="Slicer_Package211">#N/A</definedName>
    <definedName name="Slicer_Package2111">#N/A</definedName>
    <definedName name="Slicer_Package21111">#N/A</definedName>
    <definedName name="Slicer_Package211111">#N/A</definedName>
    <definedName name="Slicer_Plan_vs_Actual">#N/A</definedName>
    <definedName name="Slicer_Plan_vs_Actual11">#N/A</definedName>
    <definedName name="Slicer_Plan_vs_Actual111">#N/A</definedName>
    <definedName name="Slicer_Plan_vs_Actual1111">#N/A</definedName>
    <definedName name="Slicer_Plan_vs_Actual11111">#N/A</definedName>
    <definedName name="Slicer_Plan_vs_Actual111111">#N/A</definedName>
    <definedName name="Slicer_Quarter">#N/A</definedName>
    <definedName name="Slicer_Region">#N/A</definedName>
    <definedName name="Slicer_Tagging">""</definedName>
    <definedName name="Slicer_Tagging2">""</definedName>
    <definedName name="Slicer_Vertical">#N/A</definedName>
    <definedName name="sll" hidden="1">{"incomemth",#N/A,TRUE,"forecast01";"incpercentmth",#N/A,TRUE,"forecast01";"balancemth",#N/A,TRUE,"forecast01";"cashmth",#N/A,TRUE,"forecast01";"cov2mth",#N/A,TRUE,"forecast01";"prbexp",#N/A,TRUE,"forecast01";"prbcap",#N/A,TRUE,"forecast01";"coalconsultants",#N/A,TRUE,"forecast01";"prbsum",#N/A,TRUE,"forecast01"}</definedName>
    <definedName name="slot">#REF!</definedName>
    <definedName name="SLURRY">#REF!</definedName>
    <definedName name="SM">#REF!</definedName>
    <definedName name="SM_B">#REF!</definedName>
    <definedName name="SM_F">#REF!</definedName>
    <definedName name="SMW算出">#REF!</definedName>
    <definedName name="SMY">#REF!</definedName>
    <definedName name="SMZ">#REF!</definedName>
    <definedName name="SN">#REF!</definedName>
    <definedName name="SNAME">#REF!</definedName>
    <definedName name="snfkbkf" hidden="1">#REF!</definedName>
    <definedName name="SNM_EXPAT">#REF!</definedName>
    <definedName name="SNM_EXPAT_HRS">#REF!</definedName>
    <definedName name="SNM_FOREIGN">#REF!</definedName>
    <definedName name="SNM_FOREIGN_HRS">#REF!</definedName>
    <definedName name="SNM_HRS">#REF!</definedName>
    <definedName name="SNM_LAB">#REF!</definedName>
    <definedName name="SNOW_REMOVAL___LABOR__8.8166">#REF!</definedName>
    <definedName name="SNOW_REMOVAL___MAT_L">#REF!</definedName>
    <definedName name="SobA">#REF!</definedName>
    <definedName name="SobE">#REF!</definedName>
    <definedName name="Social_Responsibility_Programs">#REF!</definedName>
    <definedName name="SOFP">#REF!</definedName>
    <definedName name="SoftwareMS">#REF!,#REF!,#REF!,#REF!,#REF!,#REF!</definedName>
    <definedName name="SOG">#REF!</definedName>
    <definedName name="SOH_ACT">#REF!</definedName>
    <definedName name="SOH_LYACT">#REF!</definedName>
    <definedName name="Solar_Markup">#REF!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0.15</definedName>
    <definedName name="solver_scl" hidden="1">2</definedName>
    <definedName name="solver_sho" hidden="1">2</definedName>
    <definedName name="solver_tim" hidden="1">100</definedName>
    <definedName name="solver_tmp" hidden="1">0.15</definedName>
    <definedName name="solver_tol" hidden="1">0.05</definedName>
    <definedName name="solver_typ" localSheetId="10" hidden="1">3</definedName>
    <definedName name="solver_typ" hidden="1">1</definedName>
    <definedName name="solver_val" localSheetId="10" hidden="1">340</definedName>
    <definedName name="solver_val" hidden="1">0</definedName>
    <definedName name="SONOTA">#REF!</definedName>
    <definedName name="Sonstige_Steuern">#REF!</definedName>
    <definedName name="Sonstige_Zinsen_und_ähnliche_Erträge">#REF!</definedName>
    <definedName name="sort">#REF!</definedName>
    <definedName name="Sorta" hidden="1">#REF!</definedName>
    <definedName name="SORTED">#REF!</definedName>
    <definedName name="SoRü">#REF!</definedName>
    <definedName name="SOS">#REF!</definedName>
    <definedName name="sound_traps">#REF!</definedName>
    <definedName name="SoVB">#REF!</definedName>
    <definedName name="SoVBsozSi">#REF!</definedName>
    <definedName name="SoVBSteuern">#REF!</definedName>
    <definedName name="SoVBuebrigesonst">#REF!</definedName>
    <definedName name="SoVG">#REF!</definedName>
    <definedName name="sp">#REF!</definedName>
    <definedName name="Spanner_Auto_File">"m:\cadd\uwsuzz2\mockups\roomfin6.x2a"</definedName>
    <definedName name="Spanner_Auto_Select">#REF!</definedName>
    <definedName name="SPE">#REF!</definedName>
    <definedName name="Spec">#REF!</definedName>
    <definedName name="Specialties">#REF!</definedName>
    <definedName name="SpecTrips">#REF!</definedName>
    <definedName name="SPIRAL">#REF!</definedName>
    <definedName name="Sponsorship">#REF!</definedName>
    <definedName name="Spread_Footing">#REF!</definedName>
    <definedName name="SPUNSTRAND">#REF!</definedName>
    <definedName name="SPW">#REF!</definedName>
    <definedName name="sq" hidden="1">{"bs",#N/A,FALSE,"SCF"}</definedName>
    <definedName name="SQUAREFOOTAGE">#REF!</definedName>
    <definedName name="srh" hidden="1">{"Monthly6Q",#N/A,FALSE,"0614ESL"}</definedName>
    <definedName name="SRHS5R" hidden="1">{"Monthly6Q",#N/A,FALSE,"0614ESL"}</definedName>
    <definedName name="srn" hidden="1">{"Monthly6Q",#N/A,FALSE,"0614ESL"}</definedName>
    <definedName name="SRSYRS4" hidden="1">{"Monthly6Q",#N/A,FALSE,"0614ESL"}</definedName>
    <definedName name="SRV">#REF!</definedName>
    <definedName name="SRYSF" hidden="1">{"Monthly6Q",#N/A,FALSE,"0614ESL"}</definedName>
    <definedName name="SRYSR" hidden="1">{"Monthly6Q",#N/A,FALSE,"0614ESL"}</definedName>
    <definedName name="ss" hidden="1">{"bs",#N/A,FALSE,"SCF"}</definedName>
    <definedName name="ssasad">#REF!</definedName>
    <definedName name="ssr" hidden="1">{"bs",#N/A,FALSE,"SCF"}</definedName>
    <definedName name="sss">#REF!</definedName>
    <definedName name="SSSD">#REF!</definedName>
    <definedName name="ssshhh" hidden="1">{#N/A,#N/A,FALSE,"SumG";#N/A,#N/A,FALSE,"ElecG";#N/A,#N/A,FALSE,"MechG";#N/A,#N/A,FALSE,"GeotG";#N/A,#N/A,FALSE,"PrcsG";#N/A,#N/A,FALSE,"TunnG";#N/A,#N/A,FALSE,"CivlG";#N/A,#N/A,FALSE,"NtwkG";#N/A,#N/A,FALSE,"EstgG";#N/A,#N/A,FALSE,"PEngG"}</definedName>
    <definedName name="ssss" hidden="1">{"Monthly6Q",#N/A,FALSE,"0614ESL"}</definedName>
    <definedName name="sssss" hidden="1">{"bs",#N/A,FALSE,"SCF"}</definedName>
    <definedName name="ST">#REF!</definedName>
    <definedName name="Stadium" hidden="1">{#N/A,#N/A,TRUE,"Ericsson Stadium PCD ";#N/A,#N/A,TRUE,"Ericsson Stadium IOR"}</definedName>
    <definedName name="stadiuma" hidden="1">{#N/A,#N/A,TRUE,"Ericsson Stadium PCD ";#N/A,#N/A,TRUE,"Ericsson Stadium IOR"}</definedName>
    <definedName name="STAFF">#REF!</definedName>
    <definedName name="staffing2" hidden="1">{#N/A,#N/A,FALSE,"Assessment";#N/A,#N/A,FALSE,"Staffing";#N/A,#N/A,FALSE,"Hires";#N/A,#N/A,FALSE,"Assumptions"}</definedName>
    <definedName name="Staffing3" hidden="1">{#N/A,#N/A,FALSE,"Assessment";#N/A,#N/A,FALSE,"Staffing";#N/A,#N/A,FALSE,"Hires";#N/A,#N/A,FALSE,"Assumptions"}</definedName>
    <definedName name="stafflookup">#REF!</definedName>
    <definedName name="Stair_cip">#REF!</definedName>
    <definedName name="Stair_metal">#REF!</definedName>
    <definedName name="StandAloneStandard">#N/A</definedName>
    <definedName name="StandAloneStandardLookup">#N/A</definedName>
    <definedName name="StandAloneStandardTotal">#N/A</definedName>
    <definedName name="StandAloneUpgrade">#N/A</definedName>
    <definedName name="StandAloneUpgradeLookup">#N/A</definedName>
    <definedName name="StandAloneUpgradeTotal">#N/A</definedName>
    <definedName name="START">#REF!</definedName>
    <definedName name="Start_Date">#REF!</definedName>
    <definedName name="start_detail">#REF!</definedName>
    <definedName name="Start_of_plan">#REF!</definedName>
    <definedName name="START2">#REF!</definedName>
    <definedName name="STARTBUDGETPOST1">#REF!</definedName>
    <definedName name="STARTBUDGETPOST2">#REF!</definedName>
    <definedName name="StartColumnIndex">#REF!</definedName>
    <definedName name="StartColumnRowIndex">#REF!</definedName>
    <definedName name="StartMonth">#REF!</definedName>
    <definedName name="StartMonthDesc">#REF!</definedName>
    <definedName name="STARTPERIODNAME1">#REF!</definedName>
    <definedName name="STARTPERIODNAME2">#REF!</definedName>
    <definedName name="STARTPERIODNUM1">#REF!</definedName>
    <definedName name="STARTPERIODNUM2">#REF!</definedName>
    <definedName name="STARTPERIODYEAR1">#REF!</definedName>
    <definedName name="STARTPERIODYEAR2">#REF!</definedName>
    <definedName name="StartRowLineItemIndex">#REF!</definedName>
    <definedName name="STARTSOR">#REF!</definedName>
    <definedName name="StartYear">#REF!</definedName>
    <definedName name="State">#REF!</definedName>
    <definedName name="Status">#REF!</definedName>
    <definedName name="Status1">#REF!</definedName>
    <definedName name="STEEL">#REF!</definedName>
    <definedName name="steel_density">#REF!</definedName>
    <definedName name="Steuern_vom_Einkommen_und_Ertrag">#REF!</definedName>
    <definedName name="Steuerrückstellungen">#REF!</definedName>
    <definedName name="Stewart1" hidden="1">{#N/A,#N/A,FALSE,"CONSOLBS";#N/A,#N/A,FALSE,"CONSOLIS";#N/A,#N/A,FALSE,"PRODBS";#N/A,#N/A,FALSE,"PRODIS";#N/A,#N/A,FALSE,"CAPBS";#N/A,#N/A,FALSE,"CAPIS";#N/A,#N/A,FALSE,"PSIBS";#N/A,#N/A,FALSE,"PSIIS";#N/A,#N/A,FALSE,"EUROPEBS";#N/A,#N/A,FALSE,"EUROPEIS";#N/A,#N/A,FALSE,"CONSOLADJ"}</definedName>
    <definedName name="STHSH" hidden="1">{"Monthly6Q",#N/A,FALSE,"0614ESL"}</definedName>
    <definedName name="Stichtag">#REF!</definedName>
    <definedName name="Stock">#REF!</definedName>
    <definedName name="Stock_List">#REF!</definedName>
    <definedName name="StorageSubsystems">#REF!,#REF!,#REF!,#REF!,#REF!,#REF!</definedName>
    <definedName name="STR">#REF!</definedName>
    <definedName name="STREET_CLEANING___LABOR__8.8435">#REF!</definedName>
    <definedName name="STREET_CLEANING___MAT_L">#REF!</definedName>
    <definedName name="STRRTS" hidden="1">{"Monthly6Q",#N/A,FALSE,"0614ESL"}</definedName>
    <definedName name="STRS" hidden="1">{"Monthly6Q",#N/A,FALSE,"0614ESL"}</definedName>
    <definedName name="STRSRT" hidden="1">{"Monthly6Q",#N/A,FALSE,"0614ESL"}</definedName>
    <definedName name="STRSST" hidden="1">{"Monthly6Q",#N/A,FALSE,"0614ESL"}</definedName>
    <definedName name="STRSYST" hidden="1">{"Monthly6Q",#N/A,FALSE,"0614ESL"}</definedName>
    <definedName name="STRTR" hidden="1">{"Monthly6Q",#N/A,FALSE,"0614ESL"}</definedName>
    <definedName name="Structural_Precast___BLDG__2">#REF!</definedName>
    <definedName name="strusser">#REF!</definedName>
    <definedName name="STRUSSER_ELEC">#REF!</definedName>
    <definedName name="Stupid" hidden="1">0</definedName>
    <definedName name="sub" hidden="1">#REF!</definedName>
    <definedName name="Sub_Fac_old">#REF!</definedName>
    <definedName name="sub_fy02_can_act_origin">#REF!</definedName>
    <definedName name="sub_fy02_us_act_origin">#REF!</definedName>
    <definedName name="sub_payments">#REF!</definedName>
    <definedName name="sub_us_act_origin">#REF!</definedName>
    <definedName name="sub_us_bud_origin">#REF!</definedName>
    <definedName name="SubAcc">#REF!</definedName>
    <definedName name="SubConBuyOut">#REF!</definedName>
    <definedName name="SUBCONTRACT_MTRL_UNIT_COST">#REF!,#REF!,#REF!,#REF!,#REF!,#REF!,#REF!</definedName>
    <definedName name="SUBS">#REF!</definedName>
    <definedName name="Subsistence">#REF!</definedName>
    <definedName name="Subsistence_local">#REF!</definedName>
    <definedName name="subT">#REF!</definedName>
    <definedName name="SubTotals">#REF!</definedName>
    <definedName name="sum">#REF!</definedName>
    <definedName name="SUM_DRAINAGE">#REF!</definedName>
    <definedName name="SUM_GI">#REF!</definedName>
    <definedName name="SUM_LIGHTING">#REF!</definedName>
    <definedName name="SUM_PAVEMENT">#REF!</definedName>
    <definedName name="SUM_TRAFFIC">#REF!</definedName>
    <definedName name="SumCur">#REF!</definedName>
    <definedName name="Sumleased">#REF!</definedName>
    <definedName name="SUMMARY">#REF!</definedName>
    <definedName name="SUMMARY_BOOK" hidden="1">{"page1",#N/A,FALSE,"GIRLBO";"page2",#N/A,FALSE,"GIRLBO";"page3",#N/A,FALSE,"GIRLBO";"page4",#N/A,FALSE,"GIRLBO";"page5",#N/A,FALSE,"GIRLBO"}</definedName>
    <definedName name="Summary_Section">#REF!</definedName>
    <definedName name="Summary_Total">#REF!</definedName>
    <definedName name="SummaryTable">#REF!</definedName>
    <definedName name="SumOwned">#REF!</definedName>
    <definedName name="sump_pumps">#REF!</definedName>
    <definedName name="SumROU">#REF!</definedName>
    <definedName name="SumValidation">#REF!</definedName>
    <definedName name="SuppAcc">#REF!</definedName>
    <definedName name="Support24x7">#REF!</definedName>
    <definedName name="SUPPRESSION">#REF!</definedName>
    <definedName name="SUSUT2002">#REF!</definedName>
    <definedName name="SUSUT2003">#REF!</definedName>
    <definedName name="SV_DBTYPE">"-1"</definedName>
    <definedName name="SV_ENCPT_AUTO_CONN_PASSWORD" hidden="1">"083096084083070105117110117048052051"</definedName>
    <definedName name="SV_ENCPT_AUTO_CONN_USER" hidden="1">"095094088070084121098"</definedName>
    <definedName name="SV_ENCPT_LOGON_PWD" hidden="1">"078104085088070"</definedName>
    <definedName name="SV_ENCPT_LOGON_USER" hidden="1">"095094088070084"</definedName>
    <definedName name="SV_PAS_PastelCompanyPath" hidden="1">"\\tmjnbfs01\Pastel07\MTHOFEB\"</definedName>
    <definedName name="SV_PAS_PastelDatabase" hidden="1">"PAS9MTHOFEB"</definedName>
    <definedName name="SV_PAS_PervasiveServer" hidden="1">"TMJNBFS01"</definedName>
    <definedName name="SV_REPORT_CODE" hidden="1">"SBO-SQL-GL07-2-5"</definedName>
    <definedName name="SV_REPORT_ID" hidden="1">"4"</definedName>
    <definedName name="SV_REPORT_NAME" hidden="1">"TMS Financial Pack by Sites"</definedName>
    <definedName name="SV_SOLUTION_ID" hidden="1">"0"</definedName>
    <definedName name="SvcFcst_101">#REF!</definedName>
    <definedName name="SvcFcst_102">#REF!</definedName>
    <definedName name="SvcFcst_103">#REF!</definedName>
    <definedName name="SvcFcst_104">#REF!</definedName>
    <definedName name="SvcFcst_105">#REF!</definedName>
    <definedName name="SvcFcst_106">#REF!</definedName>
    <definedName name="SvcFcst_107">#REF!</definedName>
    <definedName name="SvcFcst_108">#REF!</definedName>
    <definedName name="SvcFcst_109">#REF!</definedName>
    <definedName name="SvcFcst_110">#REF!</definedName>
    <definedName name="SvcFcst_111">#REF!</definedName>
    <definedName name="SvcFcst_112">#REF!</definedName>
    <definedName name="SvcFcst_113">#REF!</definedName>
    <definedName name="SvcFcst_114">#REF!</definedName>
    <definedName name="SvcFcst_115">#REF!</definedName>
    <definedName name="sw" hidden="1">{"bs",#N/A,FALSE,"SCF"}</definedName>
    <definedName name="SY4URR" hidden="1">{"Monthly6Q",#N/A,FALSE,"0614ESL"}</definedName>
    <definedName name="SY4USTR" hidden="1">{"Monthly6Q",#N/A,FALSE,"0614ESL"}</definedName>
    <definedName name="SY5S" hidden="1">{"Monthly6Q",#N/A,FALSE,"0614ESL"}</definedName>
    <definedName name="SYHSRT" hidden="1">{"Monthly6Q",#N/A,FALSE,"0614ESL"}</definedName>
    <definedName name="SYR" hidden="1">{"Monthly6Q",#N/A,FALSE,"0614ESL"}</definedName>
    <definedName name="SYS">#REF!</definedName>
    <definedName name="SYSTEM">#REF!</definedName>
    <definedName name="SYSUTYS" hidden="1">{"Monthly6Q",#N/A,FALSE,"0614ESL"}</definedName>
    <definedName name="SYUONN">#REF!</definedName>
    <definedName name="SYUSI001_収支表TABLE">#REF!</definedName>
    <definedName name="SYUYT" hidden="1">{"Monthly6Q",#N/A,FALSE,"0614ESL"}</definedName>
    <definedName name="t" hidden="1">{"IS",#N/A,FALSE,"IS";"RPTIS",#N/A,FALSE,"RPTIS";"STATS",#N/A,FALSE,"STATS";"CELL",#N/A,FALSE,"CELL";"BS",#N/A,FALSE,"BS"}</definedName>
    <definedName name="t4wqd" hidden="1">{"AnnInc",#N/A,TRUE,"Inc";"QtrInc1",#N/A,TRUE,"Inc";"Balance",#N/A,TRUE,"Bal";"Cflow",#N/A,TRUE,"Cash"}</definedName>
    <definedName name="T8_">#REF!</definedName>
    <definedName name="ＴＡ1">#REF!</definedName>
    <definedName name="taaa">[0]!taaa</definedName>
    <definedName name="tabelle4">#REF!</definedName>
    <definedName name="Tabla_frecuencia">#REF!</definedName>
    <definedName name="Tabla_frecuencia1">#REF!</definedName>
    <definedName name="tabla1">#REF!</definedName>
    <definedName name="tablaReplace">#REF!</definedName>
    <definedName name="Table">#REF!</definedName>
    <definedName name="Table_1_3">#REF!</definedName>
    <definedName name="Table_1_4">#REF!</definedName>
    <definedName name="Table_1_5">#REF!</definedName>
    <definedName name="Table_1_6">#REF!</definedName>
    <definedName name="Table_1_7">#REF!</definedName>
    <definedName name="Table_4_1">#REF!</definedName>
    <definedName name="Table_4_2">#REF!</definedName>
    <definedName name="Table_7_1">#REF!</definedName>
    <definedName name="Table_8_1">#REF!</definedName>
    <definedName name="Table_8_2">#REF!</definedName>
    <definedName name="Table_8_3">#REF!</definedName>
    <definedName name="Table_9_1">#REF!</definedName>
    <definedName name="Table_9_2">#REF!</definedName>
    <definedName name="Table_9_3">#REF!</definedName>
    <definedName name="table1">#REF!</definedName>
    <definedName name="TABLE2">#REF!</definedName>
    <definedName name="table3">#REF!</definedName>
    <definedName name="taco">#REF!</definedName>
    <definedName name="TACO_pumps">#REF!</definedName>
    <definedName name="TACOMA_SCREW">#REF!</definedName>
    <definedName name="TAISIN">#REF!</definedName>
    <definedName name="TAKEOFF">#REF!</definedName>
    <definedName name="tam">#REF!</definedName>
    <definedName name="tampm">#REF!</definedName>
    <definedName name="TangibleAssets">#REF!</definedName>
    <definedName name="tank">#REF!</definedName>
    <definedName name="tanks">#REF!</definedName>
    <definedName name="tap">#REF!</definedName>
    <definedName name="tape">#REF!</definedName>
    <definedName name="taps">#REF!</definedName>
    <definedName name="task_orders">#REF!</definedName>
    <definedName name="Tätigkeit">#REF!</definedName>
    <definedName name="tav">#REF!</definedName>
    <definedName name="Tax_Effect_Liabs">#REF!</definedName>
    <definedName name="Tax_on_VAT_paid_on_Duties_Paid">#REF!</definedName>
    <definedName name="Tax_Rate">#REF!</definedName>
    <definedName name="TaxCharge">#REF!</definedName>
    <definedName name="TaxCreditor">#REF!</definedName>
    <definedName name="Taxes">#REF!</definedName>
    <definedName name="TAXESPAYABLE">#REF!</definedName>
    <definedName name="TaxRate">#REF!</definedName>
    <definedName name="TaxrateCH">#REF!</definedName>
    <definedName name="TaxrateUK">#REF!</definedName>
    <definedName name="tbl_Calculation_colIndex" localSheetId="14">OFFSET(tbl_Calculation,,,,1)</definedName>
    <definedName name="tbl_Calculation_colIndex" localSheetId="13">OFFSET(tbl_Calculation,,,,1)</definedName>
    <definedName name="tbl_Calculation_colIndex" localSheetId="12">OFFSET(tbl_Calculation,,,,1)</definedName>
    <definedName name="tbl_Calculation_colIndex" localSheetId="11">OFFSET(tbl_Calculation,,,,1)</definedName>
    <definedName name="tbl_Calculation_colIndex">OFFSET(tbl_Calculation,,,,1)</definedName>
    <definedName name="tbl_Calculation_rowFY" localSheetId="14">OFFSET(tbl_Calculation,-6,,1)</definedName>
    <definedName name="tbl_Calculation_rowFY" localSheetId="13">OFFSET(tbl_Calculation,-6,,1)</definedName>
    <definedName name="tbl_Calculation_rowFY" localSheetId="12">OFFSET(tbl_Calculation,-6,,1)</definedName>
    <definedName name="tbl_Calculation_rowFY" localSheetId="11">OFFSET(tbl_Calculation,-6,,1)</definedName>
    <definedName name="tbl_Calculation_rowFY">OFFSET(tbl_Calculation,-6,,1)</definedName>
    <definedName name="tbl_lac">#REF!</definedName>
    <definedName name="tbl_lexp">#REF!</definedName>
    <definedName name="tblShortMonthName">#REF!</definedName>
    <definedName name="tbsdea_annuity">#REF!</definedName>
    <definedName name="tbsdea_select">#REF!</definedName>
    <definedName name="tbsdfpp">#REF!</definedName>
    <definedName name="tbsdoem">#REF!</definedName>
    <definedName name="tbsdopen">#REF!</definedName>
    <definedName name="tbsdselect">#REF!</definedName>
    <definedName name="tccea_annuity">#REF!</definedName>
    <definedName name="tccea_select">#REF!</definedName>
    <definedName name="tccfpp">#REF!</definedName>
    <definedName name="tccoem">#REF!</definedName>
    <definedName name="tccopen">#REF!</definedName>
    <definedName name="tccselect">#REF!</definedName>
    <definedName name="TCN">#REF!</definedName>
    <definedName name="tcnsea_annuity">#REF!</definedName>
    <definedName name="tcnsea_select">#REF!</definedName>
    <definedName name="tcnsfpp">#REF!</definedName>
    <definedName name="tcnsoem">#REF!</definedName>
    <definedName name="tcnsopen">#REF!</definedName>
    <definedName name="tcnsselect">#REF!</definedName>
    <definedName name="td">#REF!</definedName>
    <definedName name="tdadea_select">#REF!</definedName>
    <definedName name="tdadfpp">#REF!</definedName>
    <definedName name="tdadoem">#REF!</definedName>
    <definedName name="tdadopen">#REF!</definedName>
    <definedName name="tdadselect">#REF!</definedName>
    <definedName name="te">#REF!</definedName>
    <definedName name="team" hidden="1">{"'1-TheatreBkgs'!$A$1:$L$102"}</definedName>
    <definedName name="team_1" hidden="1">{"'1-TheatreBkgs'!$A$1:$L$102"}</definedName>
    <definedName name="team_2" hidden="1">{"'1-TheatreBkgs'!$A$1:$L$102"}</definedName>
    <definedName name="team_3" hidden="1">{"'1-TheatreBkgs'!$A$1:$L$102"}</definedName>
    <definedName name="team_4" hidden="1">{"'1-TheatreBkgs'!$A$1:$L$102"}</definedName>
    <definedName name="TEAMSTER___LABOR__8.8180">#REF!</definedName>
    <definedName name="TEAMSTER_CPB">#REF!</definedName>
    <definedName name="TEAMSTER_SUSPENSE">#REF!</definedName>
    <definedName name="Technology">#REF!</definedName>
    <definedName name="TelecomEquipment">#REF!,#REF!,#REF!,#REF!,#REF!,#REF!</definedName>
    <definedName name="TelecomServices">#REF!,#REF!,#REF!,#REF!,#REF!,#REF!</definedName>
    <definedName name="teledyne">#REF!</definedName>
    <definedName name="TELEDYNE_LAARS">#REF!</definedName>
    <definedName name="Telephony">#REF!</definedName>
    <definedName name="TelesRev"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mp_2" hidden="1">{#N/A,#N/A,FALSE,"Assessment";#N/A,#N/A,FALSE,"Staffing";#N/A,#N/A,FALSE,"Hires";#N/A,#N/A,FALSE,"Assumptions"}</definedName>
    <definedName name="Temp_3" hidden="1">{#N/A,#N/A,FALSE,"Assessment";#N/A,#N/A,FALSE,"Staffing";#N/A,#N/A,FALSE,"Hires";#N/A,#N/A,FALSE,"Assumptions"}</definedName>
    <definedName name="TEMP_BUILDINGS">#REF!</definedName>
    <definedName name="TEMP_HEATING___COOLING___LABOR__8.8305">#REF!</definedName>
    <definedName name="TEMP_HEATING___COOLING___MAT_L">#REF!</definedName>
    <definedName name="TEMP_X_CHANGER">#REF!</definedName>
    <definedName name="TEMPORARY_PERSONNEL">#REF!</definedName>
    <definedName name="TenRack_CP">#REF!</definedName>
    <definedName name="TenRacks_CP">#REF!</definedName>
    <definedName name="TenRacks_ISP">#REF!</definedName>
    <definedName name="tep">#REF!</definedName>
    <definedName name="terminal">#REF!</definedName>
    <definedName name="terminals">#REF!</definedName>
    <definedName name="Terms">#REF!</definedName>
    <definedName name="Terms_Conditions">#REF!</definedName>
    <definedName name="Terms2">#REF!</definedName>
    <definedName name="TermSection">#REF!</definedName>
    <definedName name="TermSection0">#REF!</definedName>
    <definedName name="TermSection1">#REF!</definedName>
    <definedName name="TermSection2">#REF!</definedName>
    <definedName name="tes" hidden="1">{"NOPCAPEVA",#N/A,FALSE,"Nopat";"FCFCSTAR",#N/A,FALSE,"FCFVAL";"EVAVL",#N/A,FALSE,"EVAVAL";"LEASE",#N/A,FALSE,"OpLease"}</definedName>
    <definedName name="test" hidden="1">{#N/A,#N/A,FALSE,"INPUTS";#N/A,#N/A,FALSE,"PROFORMA BSHEET";#N/A,#N/A,FALSE,"COMBINED";#N/A,#N/A,FALSE,"HIGH YIELD";#N/A,#N/A,FALSE,"COMB_GRAPHS"}</definedName>
    <definedName name="TEST0">#REF!</definedName>
    <definedName name="TEST1">#REF!</definedName>
    <definedName name="TEST10">#REF!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er">#REF!</definedName>
    <definedName name="TESTHKEY">#REF!</definedName>
    <definedName name="TESTKEYS">#REF!</definedName>
    <definedName name="TESTVKEY">#REF!</definedName>
    <definedName name="TextRefCopy1">#REF!</definedName>
    <definedName name="TextRefCopy2">#REF!</definedName>
    <definedName name="TextRefCopy3">#REF!</definedName>
    <definedName name="TextRefCopy4">#REF!</definedName>
    <definedName name="TextRefCopy5">#REF!</definedName>
    <definedName name="TextRefCopy60">#REF!</definedName>
    <definedName name="TextRefCopy63">#REF!</definedName>
    <definedName name="TextRefCopy7">#REF!</definedName>
    <definedName name="TextRefCopy8">#REF!</definedName>
    <definedName name="TextRefCopyRangeCount" localSheetId="10" hidden="1">7</definedName>
    <definedName name="TextRefCopyRangeCount" hidden="1">2</definedName>
    <definedName name="tft" hidden="1">{"Monthly6Q",#N/A,FALSE,"0614ESL"}</definedName>
    <definedName name="tgr" hidden="1">{"Monthly6Q",#N/A,FALSE,"0614ESL"}</definedName>
    <definedName name="tgtg" hidden="1">#REF!</definedName>
    <definedName name="tgw" hidden="1">{"Monthly6Q",#N/A,FALSE,"0614ESL"}</definedName>
    <definedName name="TheFour">#REF!</definedName>
    <definedName name="THERMAL_SUP.">#REF!</definedName>
    <definedName name="ThirdQuarterMRR">#REF!</definedName>
    <definedName name="threeway">#REF!</definedName>
    <definedName name="THU">#REF!</definedName>
    <definedName name="ti" hidden="1">{"bs",#N/A,FALSE,"SCF"}</definedName>
    <definedName name="TILE">#REF!</definedName>
    <definedName name="Time">#REF!</definedName>
    <definedName name="TimeSet">#REF!</definedName>
    <definedName name="TISF">#REF!</definedName>
    <definedName name="title">#REF!</definedName>
    <definedName name="Title_Date_Range">#REF!</definedName>
    <definedName name="Title1">#REF!</definedName>
    <definedName name="TITLES_A_HRS">#REF!</definedName>
    <definedName name="titus">#REF!</definedName>
    <definedName name="TJDSTIJS" hidden="1">{"Monthly6Q",#N/A,FALSE,"0614ESL"}</definedName>
    <definedName name="tjhrw" hidden="1">{"NOPCAPEVA",#N/A,FALSE,"Nopat";"FCFCSTAR",#N/A,FALSE,"FCFVAL";"EVAVL",#N/A,FALSE,"EVAVAL";"LEASE",#N/A,FALSE,"OpLease"}</definedName>
    <definedName name="tl" hidden="1">{"bs",#N/A,FALSE,"SCF"}</definedName>
    <definedName name="TLA.003" hidden="1">#REF!</definedName>
    <definedName name="TLA.004" hidden="1">#REF!</definedName>
    <definedName name="TLA.005" hidden="1">#REF!</definedName>
    <definedName name="TLA.008" hidden="1">#REF!</definedName>
    <definedName name="TLA.027" hidden="1">#REF!</definedName>
    <definedName name="TLA.035" hidden="1">#REF!</definedName>
    <definedName name="TLA.056" hidden="1">#REF!</definedName>
    <definedName name="tol">#REF!</definedName>
    <definedName name="tons">#REF!</definedName>
    <definedName name="Tools">#REF!</definedName>
    <definedName name="TOP_DIMS">#REF!</definedName>
    <definedName name="Top_Slab">#REF!</definedName>
    <definedName name="TopOppChart">"CommandButton1"</definedName>
    <definedName name="TORIT">#REF!</definedName>
    <definedName name="TOT_CV">#REF!</definedName>
    <definedName name="total">#REF!</definedName>
    <definedName name="Total_Annual_payment">#REF!</definedName>
    <definedName name="Total_Burden">#REF!</definedName>
    <definedName name="Total_Datacentres">#REF!</definedName>
    <definedName name="Total_Development_costs_Other">#REF!</definedName>
    <definedName name="Total_Furniture_Fittings_Fixtures">#REF!</definedName>
    <definedName name="total_graph">#REF!</definedName>
    <definedName name="Total_GSC">#REF!</definedName>
    <definedName name="Total_Licences_ERP">#REF!</definedName>
    <definedName name="Total_Licences_Other">#REF!</definedName>
    <definedName name="Total_MCP">#REF!</definedName>
    <definedName name="Total_Network">#REF!</definedName>
    <definedName name="Total_Office_Automation">#REF!</definedName>
    <definedName name="Total_Other_Assets">#REF!</definedName>
    <definedName name="Total_Other_Intangibles">#REF!</definedName>
    <definedName name="Total_P1">#REF!</definedName>
    <definedName name="Total_P10">#REF!</definedName>
    <definedName name="Total_P11">#REF!</definedName>
    <definedName name="Total_P2">#REF!</definedName>
    <definedName name="Total_P3">#REF!</definedName>
    <definedName name="Total_P4">#REF!</definedName>
    <definedName name="Total_P5">#REF!</definedName>
    <definedName name="Total_P6">#REF!</definedName>
    <definedName name="Total_P7">#REF!</definedName>
    <definedName name="Total_P8">#REF!</definedName>
    <definedName name="Total_P9">#REF!</definedName>
    <definedName name="total_schedule">#REF!</definedName>
    <definedName name="Total_Section">#REF!</definedName>
    <definedName name="Total_Video_Conf_Equip">#REF!</definedName>
    <definedName name="Total_Video_Conference_Equipment">#REF!</definedName>
    <definedName name="TOTAL1">#REF!</definedName>
    <definedName name="TotalDesc">#REF!</definedName>
    <definedName name="TotalDollars">#REF!</definedName>
    <definedName name="TotalNext">#REF!</definedName>
    <definedName name="TotalPercentage">#REF!</definedName>
    <definedName name="TotalPrevious">#REF!</definedName>
    <definedName name="TotalYear">#REF!</definedName>
    <definedName name="TotalYearDesc">#REF!</definedName>
    <definedName name="totherfpp">#REF!</definedName>
    <definedName name="totheroem">#REF!</definedName>
    <definedName name="totherselect">#REF!</definedName>
    <definedName name="TotListing">#REF!</definedName>
    <definedName name="TotPakCost">#REF!</definedName>
    <definedName name="tower">#REF!</definedName>
    <definedName name="Tower_Heights">#REF!</definedName>
    <definedName name="Tower_Man">#REF!</definedName>
    <definedName name="Tower_Markup">#REF!</definedName>
    <definedName name="Tower_Types">#REF!</definedName>
    <definedName name="towers">#REF!</definedName>
    <definedName name="TP_Footer_Path" hidden="1">"C:\Clients\Bombardier\BRP\"</definedName>
    <definedName name="TP_Footer_User" hidden="1">"damoure"</definedName>
    <definedName name="TP_Footer_Version" hidden="1">"v3.00"</definedName>
    <definedName name="tposea_select">#REF!</definedName>
    <definedName name="tposfpp">#REF!</definedName>
    <definedName name="tposoem">#REF!</definedName>
    <definedName name="tposopen">#REF!</definedName>
    <definedName name="tposselect">#REF!</definedName>
    <definedName name="TRADEA">#REF!</definedName>
    <definedName name="TRADEB">#REF!</definedName>
    <definedName name="Trades">#REF!</definedName>
    <definedName name="Trades_002">#REF!</definedName>
    <definedName name="Trades_003">#REF!</definedName>
    <definedName name="Trades_004">#REF!</definedName>
    <definedName name="Trades_005">#REF!</definedName>
    <definedName name="Trades_006">#REF!</definedName>
    <definedName name="Trades_007">#REF!</definedName>
    <definedName name="Trades_008">#REF!</definedName>
    <definedName name="Trades_2">#REF!</definedName>
    <definedName name="TRADSUM">#REF!</definedName>
    <definedName name="TrailingMonth">#REF!</definedName>
    <definedName name="Training">#REF!</definedName>
    <definedName name="Training_local">#REF!</definedName>
    <definedName name="TRANE">#REF!</definedName>
    <definedName name="TranslationTable">#REF!</definedName>
    <definedName name="tratata">#REF!</definedName>
    <definedName name="Travel" hidden="1">#REF!</definedName>
    <definedName name="Travel___International">#REF!</definedName>
    <definedName name="Travel_Local">#REF!</definedName>
    <definedName name="Tray1_Width" localSheetId="14">IF(VLOOKUP(#REF!,TRAY_PRICING,2,FALSE)=0,0,VLOOKUP(#REF!,TRAY_PRICING,2,FALSE))</definedName>
    <definedName name="Tray1_Width" localSheetId="13">IF(VLOOKUP(#REF!,TRAY_PRICING,2,FALSE)=0,0,VLOOKUP(#REF!,TRAY_PRICING,2,FALSE))</definedName>
    <definedName name="Tray1_Width" localSheetId="12">IF(VLOOKUP(#REF!,TRAY_PRICING,2,FALSE)=0,0,VLOOKUP(#REF!,TRAY_PRICING,2,FALSE))</definedName>
    <definedName name="Tray1_Width" localSheetId="11">IF(VLOOKUP(#REF!,TRAY_PRICING,2,FALSE)=0,0,VLOOKUP(#REF!,TRAY_PRICING,2,FALSE))</definedName>
    <definedName name="Tray1_Width">IF(VLOOKUP(#REF!,TRAY_PRICING,2,FALSE)=0,0,VLOOKUP(#REF!,TRAY_PRICING,2,FALSE))</definedName>
    <definedName name="tre" hidden="1">{"NOPCAPEVA",#N/A,FALSE,"Nopat";"FCFCSTAR",#N/A,FALSE,"FCFVAL";"EVAVL",#N/A,FALSE,"EVAVAL";"LEASE",#N/A,FALSE,"OpLease"}</definedName>
    <definedName name="trench_drain">#REF!</definedName>
    <definedName name="trgt" hidden="1">#REF!</definedName>
    <definedName name="TripCost">#REF!</definedName>
    <definedName name="TripCostE">#REF!</definedName>
    <definedName name="TS.compensationandbenefitsreport">#REF!</definedName>
    <definedName name="TS.professionalreport">#REF!</definedName>
    <definedName name="TSF">#REF!</definedName>
    <definedName name="tsuka">[0]!tsuka</definedName>
    <definedName name="TT" hidden="1">{"MG-2002-F1",#N/A,FALSE,"PPU-Telemig";"MG-2002-F2",#N/A,FALSE,"PPU-Telemig";"MG-2002-F3",#N/A,FALSE,"PPU-Telemig";"MG-2002-F4",#N/A,FALSE,"PPU-Telemig";"MG-2003-F1",#N/A,FALSE,"PPU-Telemig";"MG-2004-F1",#N/A,FALSE,"PPU-Telemig"}</definedName>
    <definedName name="TT_1" hidden="1">{"MG-2002-F1",#N/A,FALSE,"PPU-Telemig";"MG-2002-F2",#N/A,FALSE,"PPU-Telemig";"MG-2002-F3",#N/A,FALSE,"PPU-Telemig";"MG-2002-F4",#N/A,FALSE,"PPU-Telemig";"MG-2003-F1",#N/A,FALSE,"PPU-Telemig";"MG-2004-F1",#N/A,FALSE,"PPU-Telemig"}</definedName>
    <definedName name="TT_2" hidden="1">{"MG-2002-F1",#N/A,FALSE,"PPU-Telemig";"MG-2002-F2",#N/A,FALSE,"PPU-Telemig";"MG-2002-F3",#N/A,FALSE,"PPU-Telemig";"MG-2002-F4",#N/A,FALSE,"PPU-Telemig";"MG-2003-F1",#N/A,FALSE,"PPU-Telemig";"MG-2004-F1",#N/A,FALSE,"PPU-Telemig"}</definedName>
    <definedName name="TT_3" hidden="1">{"MG-2002-F1",#N/A,FALSE,"PPU-Telemig";"MG-2002-F2",#N/A,FALSE,"PPU-Telemig";"MG-2002-F3",#N/A,FALSE,"PPU-Telemig";"MG-2002-F4",#N/A,FALSE,"PPU-Telemig";"MG-2003-F1",#N/A,FALSE,"PPU-Telemig";"MG-2004-F1",#N/A,FALSE,"PPU-Telemig"}</definedName>
    <definedName name="TT_4" hidden="1">{"MG-2002-F1",#N/A,FALSE,"PPU-Telemig";"MG-2002-F2",#N/A,FALSE,"PPU-Telemig";"MG-2002-F3",#N/A,FALSE,"PPU-Telemig";"MG-2002-F4",#N/A,FALSE,"PPU-Telemig";"MG-2003-F1",#N/A,FALSE,"PPU-Telemig";"MG-2004-F1",#N/A,FALSE,"PPU-Telemig"}</definedName>
    <definedName name="ＴＴ1">#REF!</definedName>
    <definedName name="tta" hidden="1">{"MG-2002-F1",#N/A,FALSE,"PPU-Telemig";"MG-2002-F2",#N/A,FALSE,"PPU-Telemig";"MG-2002-F3",#N/A,FALSE,"PPU-Telemig";"MG-2002-F4",#N/A,FALSE,"PPU-Telemig";"MG-2003-F1",#N/A,FALSE,"PPU-Telemig";"MG-2004-F1",#N/A,FALSE,"PPU-Telemig"}</definedName>
    <definedName name="tta_1" hidden="1">{"MG-2002-F1",#N/A,FALSE,"PPU-Telemig";"MG-2002-F2",#N/A,FALSE,"PPU-Telemig";"MG-2002-F3",#N/A,FALSE,"PPU-Telemig";"MG-2002-F4",#N/A,FALSE,"PPU-Telemig";"MG-2003-F1",#N/A,FALSE,"PPU-Telemig";"MG-2004-F1",#N/A,FALSE,"PPU-Telemig"}</definedName>
    <definedName name="tta_2" hidden="1">{"MG-2002-F1",#N/A,FALSE,"PPU-Telemig";"MG-2002-F2",#N/A,FALSE,"PPU-Telemig";"MG-2002-F3",#N/A,FALSE,"PPU-Telemig";"MG-2002-F4",#N/A,FALSE,"PPU-Telemig";"MG-2003-F1",#N/A,FALSE,"PPU-Telemig";"MG-2004-F1",#N/A,FALSE,"PPU-Telemig"}</definedName>
    <definedName name="tta_3" hidden="1">{"MG-2002-F1",#N/A,FALSE,"PPU-Telemig";"MG-2002-F2",#N/A,FALSE,"PPU-Telemig";"MG-2002-F3",#N/A,FALSE,"PPU-Telemig";"MG-2002-F4",#N/A,FALSE,"PPU-Telemig";"MG-2003-F1",#N/A,FALSE,"PPU-Telemig";"MG-2004-F1",#N/A,FALSE,"PPU-Telemig"}</definedName>
    <definedName name="tta_4" hidden="1">{"MG-2002-F1",#N/A,FALSE,"PPU-Telemig";"MG-2002-F2",#N/A,FALSE,"PPU-Telemig";"MG-2002-F3",#N/A,FALSE,"PPU-Telemig";"MG-2002-F4",#N/A,FALSE,"PPU-Telemig";"MG-2003-F1",#N/A,FALSE,"PPU-Telemig";"MG-2004-F1",#N/A,FALSE,"PPU-Telemig"}</definedName>
    <definedName name="ttoolsfpp">#REF!</definedName>
    <definedName name="ttoolsoem">#REF!</definedName>
    <definedName name="ttoolsopen">#REF!</definedName>
    <definedName name="ttoolsselect">#REF!</definedName>
    <definedName name="ttr">#REF!</definedName>
    <definedName name="tttn" hidden="1">{"Monthly6Q",#N/A,FALSE,"0614ESL"}</definedName>
    <definedName name="tu" hidden="1">{"bs",#N/A,FALSE,"SCF"}</definedName>
    <definedName name="TU2020_5H">#REF!</definedName>
    <definedName name="TU2020_5H_10">#REF!</definedName>
    <definedName name="TU2020_5H_12">#REF!</definedName>
    <definedName name="TU2020_5H_28">#REF!</definedName>
    <definedName name="tvl">#REF!</definedName>
    <definedName name="TVP">#REF!</definedName>
    <definedName name="TwentyRack_CP">#REF!</definedName>
    <definedName name="TwentyRacks_CP">#REF!</definedName>
    <definedName name="TwentyRacks_ISP">#REF!</definedName>
    <definedName name="Two_Sided_Fdn_Wall">#REF!</definedName>
    <definedName name="Two_Sided_Wall">#REF!</definedName>
    <definedName name="TwoRack_CP">#REF!</definedName>
    <definedName name="TwoRacks_CP">#REF!</definedName>
    <definedName name="TwoRacks_ISP">#REF!</definedName>
    <definedName name="twre" hidden="1">{"NOPCAPEVA",#N/A,FALSE,"Nopat";"FCFCSTAR",#N/A,FALSE,"FCFVAL";"EVAVL",#N/A,FALSE,"EVAVAL";"LEASE",#N/A,FALSE,"OpLease"}</definedName>
    <definedName name="txtbx肩書">"四角形 23"</definedName>
    <definedName name="txtbx支店名">"四角形 22"</definedName>
    <definedName name="txtbx住所">"四角形 21"</definedName>
    <definedName name="txtbx名前">"四角形 24"</definedName>
    <definedName name="Typ_Bandbreite">#REF!</definedName>
    <definedName name="Type">#REF!</definedName>
    <definedName name="TYPFL">#REF!</definedName>
    <definedName name="u" hidden="1">{"Monthly6Q",#N/A,FALSE,"0614ESL"}</definedName>
    <definedName name="ua" hidden="1">{"Monthly6Q",#N/A,FALSE,"0614ESL"}</definedName>
    <definedName name="UCLicenses">#REF!</definedName>
    <definedName name="UCMaintenance">#REF!</definedName>
    <definedName name="UCModules">#REF!</definedName>
    <definedName name="UCPerpetualModes">#REF!</definedName>
    <definedName name="UCSubscriptionMaintenance">#REF!</definedName>
    <definedName name="UCSubscriptionModes">#REF!</definedName>
    <definedName name="UCSubscriptionOptions">#REF!</definedName>
    <definedName name="ufhjgfhwgdfjwgd">#REF!</definedName>
    <definedName name="ug" hidden="1">{"NOPCAPEVA",#N/A,FALSE,"Nopat";"FCFCSTAR",#N/A,FALSE,"FCFVAL";"EVAVL",#N/A,FALSE,"EVAVAL";"LEASE",#N/A,FALSE,"OpLease"}</definedName>
    <definedName name="UGLY" hidden="1">{"Monthly6Q",#N/A,FALSE,"0614ESL"}</definedName>
    <definedName name="uh">#REF!</definedName>
    <definedName name="uhiuk" hidden="1">{"adj95mult",#N/A,FALSE,"COMPCO";"adj95est",#N/A,FALSE,"COMPCO"}</definedName>
    <definedName name="Uhrs1_Civil" localSheetId="14">IF(VLOOKUP(#REF!,PRICE_CIVIL,9,FALSE)=0,0,VLOOKUP(#REF!,PRICE_CIVIL,9,FALSE))</definedName>
    <definedName name="Uhrs1_Civil" localSheetId="13">IF(VLOOKUP(#REF!,PRICE_CIVIL,9,FALSE)=0,0,VLOOKUP(#REF!,PRICE_CIVIL,9,FALSE))</definedName>
    <definedName name="Uhrs1_Civil" localSheetId="12">IF(VLOOKUP(#REF!,PRICE_CIVIL,9,FALSE)=0,0,VLOOKUP(#REF!,PRICE_CIVIL,9,FALSE))</definedName>
    <definedName name="Uhrs1_Civil" localSheetId="11">IF(VLOOKUP(#REF!,PRICE_CIVIL,9,FALSE)=0,0,VLOOKUP(#REF!,PRICE_CIVIL,9,FALSE))</definedName>
    <definedName name="Uhrs1_Civil">IF(VLOOKUP(#REF!,PRICE_CIVIL,9,FALSE)=0,0,VLOOKUP(#REF!,PRICE_CIVIL,9,FALSE))</definedName>
    <definedName name="UHrs1_Conduit" localSheetId="14">IF(VLOOKUP(#REF!,COND_PRICING,10,FALSE)=0,0,VLOOKUP(#REF!,COND_PRICING,10,FALSE))</definedName>
    <definedName name="UHrs1_Conduit" localSheetId="13">IF(VLOOKUP(#REF!,COND_PRICING,10,FALSE)=0,0,VLOOKUP(#REF!,COND_PRICING,10,FALSE))</definedName>
    <definedName name="UHrs1_Conduit" localSheetId="12">IF(VLOOKUP(#REF!,COND_PRICING,10,FALSE)=0,0,VLOOKUP(#REF!,COND_PRICING,10,FALSE))</definedName>
    <definedName name="UHrs1_Conduit" localSheetId="11">IF(VLOOKUP(#REF!,COND_PRICING,10,FALSE)=0,0,VLOOKUP(#REF!,COND_PRICING,10,FALSE))</definedName>
    <definedName name="UHrs1_Conduit">IF(VLOOKUP(#REF!,COND_PRICING,10,FALSE)=0,0,VLOOKUP(#REF!,COND_PRICING,10,FALSE))</definedName>
    <definedName name="UHrs1_MV_Cable" localSheetId="14">IF(VLOOKUP(#REF!,CABLE_PRICING,10,FALSE)=0,0,VLOOKUP(#REF!,CABLE_PRICING,10,FALSE))</definedName>
    <definedName name="UHrs1_MV_Cable" localSheetId="13">IF(VLOOKUP(#REF!,CABLE_PRICING,10,FALSE)=0,0,VLOOKUP(#REF!,CABLE_PRICING,10,FALSE))</definedName>
    <definedName name="UHrs1_MV_Cable" localSheetId="12">IF(VLOOKUP(#REF!,CABLE_PRICING,10,FALSE)=0,0,VLOOKUP(#REF!,CABLE_PRICING,10,FALSE))</definedName>
    <definedName name="UHrs1_MV_Cable" localSheetId="11">IF(VLOOKUP(#REF!,CABLE_PRICING,10,FALSE)=0,0,VLOOKUP(#REF!,CABLE_PRICING,10,FALSE))</definedName>
    <definedName name="UHrs1_MV_Cable">IF(VLOOKUP(#REF!,CABLE_PRICING,10,FALSE)=0,0,VLOOKUP(#REF!,CABLE_PRICING,10,FALSE))</definedName>
    <definedName name="UHrs1_Other" localSheetId="14">IF(VLOOKUP(#REF!,OTHER_PRICING,10,FALSE)=0,0,VLOOKUP(#REF!,OTHER_PRICING,10,FALSE))</definedName>
    <definedName name="UHrs1_Other" localSheetId="13">IF(VLOOKUP(#REF!,OTHER_PRICING,10,FALSE)=0,0,VLOOKUP(#REF!,OTHER_PRICING,10,FALSE))</definedName>
    <definedName name="UHrs1_Other" localSheetId="12">IF(VLOOKUP(#REF!,OTHER_PRICING,10,FALSE)=0,0,VLOOKUP(#REF!,OTHER_PRICING,10,FALSE))</definedName>
    <definedName name="UHrs1_Other" localSheetId="11">IF(VLOOKUP(#REF!,OTHER_PRICING,10,FALSE)=0,0,VLOOKUP(#REF!,OTHER_PRICING,10,FALSE))</definedName>
    <definedName name="UHrs1_Other">IF(VLOOKUP(#REF!,OTHER_PRICING,10,FALSE)=0,0,VLOOKUP(#REF!,OTHER_PRICING,10,FALSE))</definedName>
    <definedName name="UHrs1_tray" localSheetId="14">IF(VLOOKUP(#REF!,TRAY_PRICING,12,FALSE)=0,0,VLOOKUP(#REF!,TRAY_PRICING,12,FALSE))</definedName>
    <definedName name="UHrs1_tray" localSheetId="13">IF(VLOOKUP(#REF!,TRAY_PRICING,12,FALSE)=0,0,VLOOKUP(#REF!,TRAY_PRICING,12,FALSE))</definedName>
    <definedName name="UHrs1_tray" localSheetId="12">IF(VLOOKUP(#REF!,TRAY_PRICING,12,FALSE)=0,0,VLOOKUP(#REF!,TRAY_PRICING,12,FALSE))</definedName>
    <definedName name="UHrs1_tray" localSheetId="11">IF(VLOOKUP(#REF!,TRAY_PRICING,12,FALSE)=0,0,VLOOKUP(#REF!,TRAY_PRICING,12,FALSE))</definedName>
    <definedName name="UHrs1_tray">IF(VLOOKUP(#REF!,TRAY_PRICING,12,FALSE)=0,0,VLOOKUP(#REF!,TRAY_PRICING,12,FALSE))</definedName>
    <definedName name="ui" hidden="1">{"NOPCAPEVA",#N/A,FALSE,"Nopat";"FCFCSTAR",#N/A,FALSE,"FCFVAL";"EVAVL",#N/A,FALSE,"EVAVAL";"LEASE",#N/A,FALSE,"OpLease"}</definedName>
    <definedName name="uj" hidden="1">{#N/A,#N/A,FALSE,"SumG";#N/A,#N/A,FALSE,"ElecG";#N/A,#N/A,FALSE,"MechG";#N/A,#N/A,FALSE,"GeotG";#N/A,#N/A,FALSE,"PrcsG";#N/A,#N/A,FALSE,"TunnG";#N/A,#N/A,FALSE,"CivlG";#N/A,#N/A,FALSE,"NtwkG";#N/A,#N/A,FALSE,"EstgG";#N/A,#N/A,FALSE,"PEngG"}</definedName>
    <definedName name="ujkry" hidden="1">{"NOPCAPEVA",#N/A,FALSE,"Nopat";"FCFCSTAR",#N/A,FALSE,"FCFVAL";"EVAVL",#N/A,FALSE,"EVAVAL";"LEASE",#N/A,FALSE,"OpLease"}</definedName>
    <definedName name="uk_in_uk">#REF!</definedName>
    <definedName name="UKPowerUsageSource">#REF!</definedName>
    <definedName name="um">#REF!</definedName>
    <definedName name="UMatl1_Civil" localSheetId="14">IF(VLOOKUP(#REF!,PRICE_CIVIL,7,FALSE)=0,0,VLOOKUP(#REF!,PRICE_CIVIL,7,FALSE))</definedName>
    <definedName name="UMatl1_Civil" localSheetId="13">IF(VLOOKUP(#REF!,PRICE_CIVIL,7,FALSE)=0,0,VLOOKUP(#REF!,PRICE_CIVIL,7,FALSE))</definedName>
    <definedName name="UMatl1_Civil" localSheetId="12">IF(VLOOKUP(#REF!,PRICE_CIVIL,7,FALSE)=0,0,VLOOKUP(#REF!,PRICE_CIVIL,7,FALSE))</definedName>
    <definedName name="UMatl1_Civil" localSheetId="11">IF(VLOOKUP(#REF!,PRICE_CIVIL,7,FALSE)=0,0,VLOOKUP(#REF!,PRICE_CIVIL,7,FALSE))</definedName>
    <definedName name="UMatl1_Civil">IF(VLOOKUP(#REF!,PRICE_CIVIL,7,FALSE)=0,0,VLOOKUP(#REF!,PRICE_CIVIL,7,FALSE))</definedName>
    <definedName name="UMatl1_Conduit" localSheetId="14">IF(VLOOKUP(#REF!,COND_PRICING,9,FALSE)=0,0,VLOOKUP(#REF!,COND_PRICING,9,FALSE))</definedName>
    <definedName name="UMatl1_Conduit" localSheetId="13">IF(VLOOKUP(#REF!,COND_PRICING,9,FALSE)=0,0,VLOOKUP(#REF!,COND_PRICING,9,FALSE))</definedName>
    <definedName name="UMatl1_Conduit" localSheetId="12">IF(VLOOKUP(#REF!,COND_PRICING,9,FALSE)=0,0,VLOOKUP(#REF!,COND_PRICING,9,FALSE))</definedName>
    <definedName name="UMatl1_Conduit" localSheetId="11">IF(VLOOKUP(#REF!,COND_PRICING,9,FALSE)=0,0,VLOOKUP(#REF!,COND_PRICING,9,FALSE))</definedName>
    <definedName name="UMatl1_Conduit">IF(VLOOKUP(#REF!,COND_PRICING,9,FALSE)=0,0,VLOOKUP(#REF!,COND_PRICING,9,FALSE))</definedName>
    <definedName name="UMatl1_MV_Cable" localSheetId="14">IF(VLOOKUP(#REF!,CABLE_PRICING,9,FALSE)=0,0,VLOOKUP(#REF!,CABLE_PRICING,9,FALSE))</definedName>
    <definedName name="UMatl1_MV_Cable" localSheetId="13">IF(VLOOKUP(#REF!,CABLE_PRICING,9,FALSE)=0,0,VLOOKUP(#REF!,CABLE_PRICING,9,FALSE))</definedName>
    <definedName name="UMatl1_MV_Cable" localSheetId="12">IF(VLOOKUP(#REF!,CABLE_PRICING,9,FALSE)=0,0,VLOOKUP(#REF!,CABLE_PRICING,9,FALSE))</definedName>
    <definedName name="UMatl1_MV_Cable" localSheetId="11">IF(VLOOKUP(#REF!,CABLE_PRICING,9,FALSE)=0,0,VLOOKUP(#REF!,CABLE_PRICING,9,FALSE))</definedName>
    <definedName name="UMatl1_MV_Cable">IF(VLOOKUP(#REF!,CABLE_PRICING,9,FALSE)=0,0,VLOOKUP(#REF!,CABLE_PRICING,9,FALSE))</definedName>
    <definedName name="UMatl1_Other" localSheetId="14">IF(VLOOKUP(#REF!,OTHER_PRICING,9,FALSE)=0,0,VLOOKUP(#REF!,OTHER_PRICING,9,FALSE))</definedName>
    <definedName name="UMatl1_Other" localSheetId="13">IF(VLOOKUP(#REF!,OTHER_PRICING,9,FALSE)=0,0,VLOOKUP(#REF!,OTHER_PRICING,9,FALSE))</definedName>
    <definedName name="UMatl1_Other" localSheetId="12">IF(VLOOKUP(#REF!,OTHER_PRICING,9,FALSE)=0,0,VLOOKUP(#REF!,OTHER_PRICING,9,FALSE))</definedName>
    <definedName name="UMatl1_Other" localSheetId="11">IF(VLOOKUP(#REF!,OTHER_PRICING,9,FALSE)=0,0,VLOOKUP(#REF!,OTHER_PRICING,9,FALSE))</definedName>
    <definedName name="UMatl1_Other">IF(VLOOKUP(#REF!,OTHER_PRICING,9,FALSE)=0,0,VLOOKUP(#REF!,OTHER_PRICING,9,FALSE))</definedName>
    <definedName name="UMatl1_Tray" localSheetId="14">IF(VLOOKUP(#REF!,TRAY_PRICING,11,FALSE)=0,0,VLOOKUP(#REF!,TRAY_PRICING,11,FALSE))</definedName>
    <definedName name="UMatl1_Tray" localSheetId="13">IF(VLOOKUP(#REF!,TRAY_PRICING,11,FALSE)=0,0,VLOOKUP(#REF!,TRAY_PRICING,11,FALSE))</definedName>
    <definedName name="UMatl1_Tray" localSheetId="12">IF(VLOOKUP(#REF!,TRAY_PRICING,11,FALSE)=0,0,VLOOKUP(#REF!,TRAY_PRICING,11,FALSE))</definedName>
    <definedName name="UMatl1_Tray" localSheetId="11">IF(VLOOKUP(#REF!,TRAY_PRICING,11,FALSE)=0,0,VLOOKUP(#REF!,TRAY_PRICING,11,FALSE))</definedName>
    <definedName name="UMatl1_Tray">IF(VLOOKUP(#REF!,TRAY_PRICING,11,FALSE)=0,0,VLOOKUP(#REF!,TRAY_PRICING,11,FALSE))</definedName>
    <definedName name="Umsatzerlöse">#REF!</definedName>
    <definedName name="UNEARNEDINCOME">#REF!</definedName>
    <definedName name="UNISTRUT_NW">#REF!</definedName>
    <definedName name="unit_cost">#REF!</definedName>
    <definedName name="Unit_Heaters">#REF!</definedName>
    <definedName name="UNIT1" localSheetId="14">IF(UOM=1,VLOOKUP(#REF!,[0]!Conv,3),VLOOKUP(#REF!,[0]!Conv,4))</definedName>
    <definedName name="UNIT1" localSheetId="13">IF(UOM=1,VLOOKUP(#REF!,[0]!Conv,3),VLOOKUP(#REF!,[0]!Conv,4))</definedName>
    <definedName name="UNIT1" localSheetId="12">IF(UOM=1,VLOOKUP(#REF!,[0]!Conv,3),VLOOKUP(#REF!,[0]!Conv,4))</definedName>
    <definedName name="UNIT1" localSheetId="11">IF(UOM=1,VLOOKUP(#REF!,[0]!Conv,3),VLOOKUP(#REF!,[0]!Conv,4))</definedName>
    <definedName name="UNIT1">IF(UOM=1,VLOOKUP(#REF!,Conv,3),VLOOKUP(#REF!,Conv,4))</definedName>
    <definedName name="UnitHeader">#REF!</definedName>
    <definedName name="units">#REF!</definedName>
    <definedName name="units_per_hour">#REF!</definedName>
    <definedName name="UNKNOWN">#REF!</definedName>
    <definedName name="UNREALIZEDPROFIT">#REF!</definedName>
    <definedName name="uoaen" hidden="1">{"Monthly6Q",#N/A,FALSE,"0614ESL"}</definedName>
    <definedName name="Up_to_GL1_Construction_Steps">#REF!</definedName>
    <definedName name="Up_To_GL1_Schedule_and_CF">#REF!</definedName>
    <definedName name="update">#REF!</definedName>
    <definedName name="UPDATELOGICTYPE1">#REF!</definedName>
    <definedName name="UPDATELOGICTYPE2">#REF!</definedName>
    <definedName name="UpdatePeriod">#REF!</definedName>
    <definedName name="UpdatePeriodMOYR">#REF!</definedName>
    <definedName name="UPS_Capacity__kW">#REF!</definedName>
    <definedName name="URH">#REF!</definedName>
    <definedName name="urinal">#REF!</definedName>
    <definedName name="Urinals">#REF!</definedName>
    <definedName name="urt" hidden="1">{"NOPCAPEVA",#N/A,FALSE,"Nopat";"FCFCSTAR",#N/A,FALSE,"FCFVAL";"EVAVL",#N/A,FALSE,"EVAVAL";"LEASE",#N/A,FALSE,"OpLease"}</definedName>
    <definedName name="US_C1_Civil" localSheetId="14">IF(VLOOKUP(#REF!,PRICE_CIVIL,8)=0,0,VLOOKUP(#REF!,PRICE_CIVIL,8))</definedName>
    <definedName name="US_C1_Civil" localSheetId="13">IF(VLOOKUP(#REF!,PRICE_CIVIL,8)=0,0,VLOOKUP(#REF!,PRICE_CIVIL,8))</definedName>
    <definedName name="US_C1_Civil" localSheetId="12">IF(VLOOKUP(#REF!,PRICE_CIVIL,8)=0,0,VLOOKUP(#REF!,PRICE_CIVIL,8))</definedName>
    <definedName name="US_C1_Civil" localSheetId="11">IF(VLOOKUP(#REF!,PRICE_CIVIL,8)=0,0,VLOOKUP(#REF!,PRICE_CIVIL,8))</definedName>
    <definedName name="US_C1_Civil">IF(VLOOKUP(#REF!,PRICE_CIVIL,8)=0,0,VLOOKUP(#REF!,PRICE_CIVIL,8))</definedName>
    <definedName name="usa" hidden="1">{"Monthly6Q",#N/A,FALSE,"0614ESL"}</definedName>
    <definedName name="usaan" hidden="1">{"Monthly6Q",#N/A,FALSE,"0614ESL"}</definedName>
    <definedName name="Usable_Capacity__kW">#REF!</definedName>
    <definedName name="Usable_Lease_Capacity__kW">#REF!</definedName>
    <definedName name="Usable_Owned_Capacity__kW">#REF!</definedName>
    <definedName name="USAGE1">#REF!</definedName>
    <definedName name="USC1_Conduit" localSheetId="14">ROUND(IF(VLOOKUP(#REF!,COND_PRICING,15,FALSE)=0,0,VLOOKUP(#REF!,COND_PRICING,15,FALSE)),0)</definedName>
    <definedName name="USC1_Conduit" localSheetId="13">ROUND(IF(VLOOKUP(#REF!,COND_PRICING,15,FALSE)=0,0,VLOOKUP(#REF!,COND_PRICING,15,FALSE)),0)</definedName>
    <definedName name="USC1_Conduit" localSheetId="12">ROUND(IF(VLOOKUP(#REF!,COND_PRICING,15,FALSE)=0,0,VLOOKUP(#REF!,COND_PRICING,15,FALSE)),0)</definedName>
    <definedName name="USC1_Conduit" localSheetId="11">ROUND(IF(VLOOKUP(#REF!,COND_PRICING,15,FALSE)=0,0,VLOOKUP(#REF!,COND_PRICING,15,FALSE)),0)</definedName>
    <definedName name="USC1_Conduit">ROUND(IF(VLOOKUP(#REF!,COND_PRICING,15,FALSE)=0,0,VLOOKUP(#REF!,COND_PRICING,15,FALSE)),0)</definedName>
    <definedName name="USC1_MV_Cable" localSheetId="14">ROUND(IF(VLOOKUP(#REF!,CABLE_PRICING,15,FALSE)=0,0,VLOOKUP(#REF!,CABLE_PRICING,15,FALSE)),0)</definedName>
    <definedName name="USC1_MV_Cable" localSheetId="13">ROUND(IF(VLOOKUP(#REF!,CABLE_PRICING,15,FALSE)=0,0,VLOOKUP(#REF!,CABLE_PRICING,15,FALSE)),0)</definedName>
    <definedName name="USC1_MV_Cable" localSheetId="12">ROUND(IF(VLOOKUP(#REF!,CABLE_PRICING,15,FALSE)=0,0,VLOOKUP(#REF!,CABLE_PRICING,15,FALSE)),0)</definedName>
    <definedName name="USC1_MV_Cable" localSheetId="11">ROUND(IF(VLOOKUP(#REF!,CABLE_PRICING,15,FALSE)=0,0,VLOOKUP(#REF!,CABLE_PRICING,15,FALSE)),0)</definedName>
    <definedName name="USC1_MV_Cable">ROUND(IF(VLOOKUP(#REF!,CABLE_PRICING,15,FALSE)=0,0,VLOOKUP(#REF!,CABLE_PRICING,15,FALSE)),0)</definedName>
    <definedName name="USC1_Other" localSheetId="14">ROUND(IF(VLOOKUP(#REF!,OTHER_PRICING,15,FALSE)=0,0,VLOOKUP(#REF!,OTHER_PRICING,15,FALSE)),0)</definedName>
    <definedName name="USC1_Other" localSheetId="13">ROUND(IF(VLOOKUP(#REF!,OTHER_PRICING,15,FALSE)=0,0,VLOOKUP(#REF!,OTHER_PRICING,15,FALSE)),0)</definedName>
    <definedName name="USC1_Other" localSheetId="12">ROUND(IF(VLOOKUP(#REF!,OTHER_PRICING,15,FALSE)=0,0,VLOOKUP(#REF!,OTHER_PRICING,15,FALSE)),0)</definedName>
    <definedName name="USC1_Other" localSheetId="11">ROUND(IF(VLOOKUP(#REF!,OTHER_PRICING,15,FALSE)=0,0,VLOOKUP(#REF!,OTHER_PRICING,15,FALSE)),0)</definedName>
    <definedName name="USC1_Other">ROUND(IF(VLOOKUP(#REF!,OTHER_PRICING,15,FALSE)=0,0,VLOOKUP(#REF!,OTHER_PRICING,15,FALSE)),0)</definedName>
    <definedName name="USC1_Tray" localSheetId="14">ROUND(IF(VLOOKUP(#REF!,TRAY_PRICING,17,FALSE)=0,0,VLOOKUP(#REF!,TRAY_PRICING,17,FALSE)),0)</definedName>
    <definedName name="USC1_Tray" localSheetId="13">ROUND(IF(VLOOKUP(#REF!,TRAY_PRICING,17,FALSE)=0,0,VLOOKUP(#REF!,TRAY_PRICING,17,FALSE)),0)</definedName>
    <definedName name="USC1_Tray" localSheetId="12">ROUND(IF(VLOOKUP(#REF!,TRAY_PRICING,17,FALSE)=0,0,VLOOKUP(#REF!,TRAY_PRICING,17,FALSE)),0)</definedName>
    <definedName name="USC1_Tray" localSheetId="11">ROUND(IF(VLOOKUP(#REF!,TRAY_PRICING,17,FALSE)=0,0,VLOOKUP(#REF!,TRAY_PRICING,17,FALSE)),0)</definedName>
    <definedName name="USC1_Tray">ROUND(IF(VLOOKUP(#REF!,TRAY_PRICING,17,FALSE)=0,0,VLOOKUP(#REF!,TRAY_PRICING,17,FALSE)),0)</definedName>
    <definedName name="USChrs1_Civil" localSheetId="14">IF(VLOOKUP(#REF!,PRICE_CIVIL,10,FALSE)=0,0,VLOOKUP(#REF!,PRICE_CIVIL,10,FALSE))</definedName>
    <definedName name="USChrs1_Civil" localSheetId="13">IF(VLOOKUP(#REF!,PRICE_CIVIL,10,FALSE)=0,0,VLOOKUP(#REF!,PRICE_CIVIL,10,FALSE))</definedName>
    <definedName name="USChrs1_Civil" localSheetId="12">IF(VLOOKUP(#REF!,PRICE_CIVIL,10,FALSE)=0,0,VLOOKUP(#REF!,PRICE_CIVIL,10,FALSE))</definedName>
    <definedName name="USChrs1_Civil" localSheetId="11">IF(VLOOKUP(#REF!,PRICE_CIVIL,10,FALSE)=0,0,VLOOKUP(#REF!,PRICE_CIVIL,10,FALSE))</definedName>
    <definedName name="USChrs1_Civil">IF(VLOOKUP(#REF!,PRICE_CIVIL,10,FALSE)=0,0,VLOOKUP(#REF!,PRICE_CIVIL,10,FALSE))</definedName>
    <definedName name="USChrs1_Conduit" localSheetId="14">IF(VLOOKUP(#REF!,COND_PRICING,16,FALSE)=0,0,VLOOKUP(#REF!,COND_PRICING,16,FALSE))</definedName>
    <definedName name="USChrs1_Conduit" localSheetId="13">IF(VLOOKUP(#REF!,COND_PRICING,16,FALSE)=0,0,VLOOKUP(#REF!,COND_PRICING,16,FALSE))</definedName>
    <definedName name="USChrs1_Conduit" localSheetId="12">IF(VLOOKUP(#REF!,COND_PRICING,16,FALSE)=0,0,VLOOKUP(#REF!,COND_PRICING,16,FALSE))</definedName>
    <definedName name="USChrs1_Conduit" localSheetId="11">IF(VLOOKUP(#REF!,COND_PRICING,16,FALSE)=0,0,VLOOKUP(#REF!,COND_PRICING,16,FALSE))</definedName>
    <definedName name="USChrs1_Conduit">IF(VLOOKUP(#REF!,COND_PRICING,16,FALSE)=0,0,VLOOKUP(#REF!,COND_PRICING,16,FALSE))</definedName>
    <definedName name="USChrs1_MV_Cable" localSheetId="14">IF(VLOOKUP(#REF!,CABLE_PRICING,16,FALSE)=0,0,VLOOKUP(#REF!,CABLE_PRICING,16,FALSE))</definedName>
    <definedName name="USChrs1_MV_Cable" localSheetId="13">IF(VLOOKUP(#REF!,CABLE_PRICING,16,FALSE)=0,0,VLOOKUP(#REF!,CABLE_PRICING,16,FALSE))</definedName>
    <definedName name="USChrs1_MV_Cable" localSheetId="12">IF(VLOOKUP(#REF!,CABLE_PRICING,16,FALSE)=0,0,VLOOKUP(#REF!,CABLE_PRICING,16,FALSE))</definedName>
    <definedName name="USChrs1_MV_Cable" localSheetId="11">IF(VLOOKUP(#REF!,CABLE_PRICING,16,FALSE)=0,0,VLOOKUP(#REF!,CABLE_PRICING,16,FALSE))</definedName>
    <definedName name="USChrs1_MV_Cable">IF(VLOOKUP(#REF!,CABLE_PRICING,16,FALSE)=0,0,VLOOKUP(#REF!,CABLE_PRICING,16,FALSE))</definedName>
    <definedName name="USChrs1_Other" localSheetId="14">IF(VLOOKUP(#REF!,OTHER_PRICING,16,FALSE)=0,0,VLOOKUP(#REF!,OTHER_PRICING,16,FALSE))</definedName>
    <definedName name="USChrs1_Other" localSheetId="13">IF(VLOOKUP(#REF!,OTHER_PRICING,16,FALSE)=0,0,VLOOKUP(#REF!,OTHER_PRICING,16,FALSE))</definedName>
    <definedName name="USChrs1_Other" localSheetId="12">IF(VLOOKUP(#REF!,OTHER_PRICING,16,FALSE)=0,0,VLOOKUP(#REF!,OTHER_PRICING,16,FALSE))</definedName>
    <definedName name="USChrs1_Other" localSheetId="11">IF(VLOOKUP(#REF!,OTHER_PRICING,16,FALSE)=0,0,VLOOKUP(#REF!,OTHER_PRICING,16,FALSE))</definedName>
    <definedName name="USChrs1_Other">IF(VLOOKUP(#REF!,OTHER_PRICING,16,FALSE)=0,0,VLOOKUP(#REF!,OTHER_PRICING,16,FALSE))</definedName>
    <definedName name="USChrs1_tray" localSheetId="14">IF(VLOOKUP(#REF!,TRAY_PRICING,18,FALSE)=0,0,VLOOKUP(#REF!,TRAY_PRICING,18,FALSE))</definedName>
    <definedName name="USChrs1_tray" localSheetId="13">IF(VLOOKUP(#REF!,TRAY_PRICING,18,FALSE)=0,0,VLOOKUP(#REF!,TRAY_PRICING,18,FALSE))</definedName>
    <definedName name="USChrs1_tray" localSheetId="12">IF(VLOOKUP(#REF!,TRAY_PRICING,18,FALSE)=0,0,VLOOKUP(#REF!,TRAY_PRICING,18,FALSE))</definedName>
    <definedName name="USChrs1_tray" localSheetId="11">IF(VLOOKUP(#REF!,TRAY_PRICING,18,FALSE)=0,0,VLOOKUP(#REF!,TRAY_PRICING,18,FALSE))</definedName>
    <definedName name="USChrs1_tray">IF(VLOOKUP(#REF!,TRAY_PRICING,18,FALSE)=0,0,VLOOKUP(#REF!,TRAY_PRICING,18,FALSE))</definedName>
    <definedName name="usd">#REF!</definedName>
    <definedName name="USE">#REF!</definedName>
    <definedName name="User">#REF!</definedName>
    <definedName name="USERNAME">#REF!</definedName>
    <definedName name="UTIL">#REF!</definedName>
    <definedName name="uv">#REF!</definedName>
    <definedName name="UVP">#REF!</definedName>
    <definedName name="UVU">#REF!</definedName>
    <definedName name="uyagkj" hidden="1">{"Monthly6Q",#N/A,FALSE,"0614ESL"}</definedName>
    <definedName name="uygi" hidden="1">{#N/A,#N/A,FALSE,"94-95";"SAMANDR",#N/A,FALSE,"94-95"}</definedName>
    <definedName name="uyj" hidden="1">{"AnnInc",#N/A,TRUE,"Inc";"QtrInc1",#N/A,TRUE,"Inc";"Balance",#N/A,TRUE,"Bal";"Cflow",#N/A,TRUE,"Cash"}</definedName>
    <definedName name="uyte" hidden="1">{"AnnInc",#N/A,TRUE,"Inc";"QtrInc1",#N/A,TRUE,"Inc";"Balance",#N/A,TRUE,"Bal";"Cflow",#N/A,TRUE,"Cash"}</definedName>
    <definedName name="uyy" hidden="1">{"Monthly6Q",#N/A,FALSE,"0614ESL"}</definedName>
    <definedName name="v" hidden="1">#REF!</definedName>
    <definedName name="Vali">#REF!</definedName>
    <definedName name="Validation">#REF!</definedName>
    <definedName name="ValidationMessage">#REF!</definedName>
    <definedName name="Value_Eng">#REF!</definedName>
    <definedName name="valuta1">#REF!</definedName>
    <definedName name="valuta2">#REF!</definedName>
    <definedName name="valuta3">#REF!</definedName>
    <definedName name="VAR">#REF!</definedName>
    <definedName name="variable_bonus_feb">#REF!</definedName>
    <definedName name="VariableDollars">#REF!</definedName>
    <definedName name="VariableNext">#REF!</definedName>
    <definedName name="VariablePercentage">#REF!</definedName>
    <definedName name="VariablePrevious">#REF!</definedName>
    <definedName name="Variance">#REF!</definedName>
    <definedName name="Variance_Table_Decoms">#REF!</definedName>
    <definedName name="Variance_Table_Server">#REF!</definedName>
    <definedName name="Variation" hidden="1">{#N/A,#N/A,FALSE,"SumD";#N/A,#N/A,FALSE,"ElecD";#N/A,#N/A,FALSE,"MechD";#N/A,#N/A,FALSE,"GeotD";#N/A,#N/A,FALSE,"PrcsD";#N/A,#N/A,FALSE,"TunnD";#N/A,#N/A,FALSE,"CivlD";#N/A,#N/A,FALSE,"NtwkD";#N/A,#N/A,FALSE,"EstgD";#N/A,#N/A,FALSE,"PEngD"}</definedName>
    <definedName name="VarOHAcc">#REF!</definedName>
    <definedName name="VAT">#REF!</definedName>
    <definedName name="Vat_on_Duties">#REF!</definedName>
    <definedName name="vatac">#REF!</definedName>
    <definedName name="VATAPPL">#REF!</definedName>
    <definedName name="VATCreditor">#REF!</definedName>
    <definedName name="VATqtrs">#REF!</definedName>
    <definedName name="VATrateIn">#REF!</definedName>
    <definedName name="vav">#REF!</definedName>
    <definedName name="vbcz" hidden="1">{"NOPCAPEVA",#N/A,FALSE,"Nopat";"FCFCSTAR",#N/A,FALSE,"FCFVAL";"EVAVL",#N/A,FALSE,"EVAVAL";"LEASE",#N/A,FALSE,"OpLease"}</definedName>
    <definedName name="VB等比較表">#REF!</definedName>
    <definedName name="vcv">#REF!</definedName>
    <definedName name="vcxf" hidden="1">{"NOPCAPEVA",#N/A,FALSE,"Nopat";"FCFCSTAR",#N/A,FALSE,"FCFVAL";"EVAVL",#N/A,FALSE,"EVAVAL";"LEASE",#N/A,FALSE,"OpLease"}</definedName>
    <definedName name="vcxz" hidden="1">{"NOPCAPEVA",#N/A,FALSE,"Nopat";"FCFCSTAR",#N/A,FALSE,"FCFVAL";"EVAVL",#N/A,FALSE,"EVAVAL";"LEASE",#N/A,FALSE,"OpLease"}</definedName>
    <definedName name="vczxdf" hidden="1">{"AnnInc",#N/A,TRUE,"Inc";"QtrInc1",#N/A,TRUE,"Inc";"Balance",#N/A,TRUE,"Bal";"Cflow",#N/A,TRUE,"Cash"}</definedName>
    <definedName name="vd1100x1100">#REF!</definedName>
    <definedName name="vd700x450">#REF!</definedName>
    <definedName name="vd800x450">#REF!</definedName>
    <definedName name="vd950x450">#REF!</definedName>
    <definedName name="ve">#REF!</definedName>
    <definedName name="VEACCEPT">#REF!</definedName>
    <definedName name="VEACCEPTFURTHERREVIEW">#REF!</definedName>
    <definedName name="VEFURTHERREVIEW">#REF!</definedName>
    <definedName name="Vendor">#REF!</definedName>
    <definedName name="VER">#REF!</definedName>
    <definedName name="VEREJECT">#REF!</definedName>
    <definedName name="verprev">#REF!</definedName>
    <definedName name="Vertrag">#REF!</definedName>
    <definedName name="VES">#REF!</definedName>
    <definedName name="VETOTAL">#REF!</definedName>
    <definedName name="vfc">#REF!</definedName>
    <definedName name="vfdczgfzad" hidden="1">#REF!</definedName>
    <definedName name="vfdz" hidden="1">{"NOPCAPEVA",#N/A,FALSE,"Nopat";"FCFCSTAR",#N/A,FALSE,"FCFVAL";"EVAVL",#N/A,FALSE,"EVAVAL";"LEASE",#N/A,FALSE,"OpLease"}</definedName>
    <definedName name="vgi">#REF!</definedName>
    <definedName name="vgv">#REF!</definedName>
    <definedName name="Viastar" hidden="1">{#N/A,#N/A,FALSE,"Assumptions";#N/A,#N/A,FALSE,"N-IS-Sum";#N/A,#N/A,FALSE,"N-St-Sum";#N/A,#N/A,FALSE,"Inc Stmt";#N/A,#N/A,FALSE,"Stats"}</definedName>
    <definedName name="VIBO">#REF!</definedName>
    <definedName name="Victor">#REF!</definedName>
    <definedName name="vk" hidden="1">{"bs",#N/A,FALSE,"SCF"}</definedName>
    <definedName name="vl" hidden="1">{"bs",#N/A,FALSE,"SCF"}</definedName>
    <definedName name="VL_RD_EMP_GROUP">#REF!</definedName>
    <definedName name="VL_RD_EMP_PROJECT">#REF!</definedName>
    <definedName name="VL_RD_EMP_ROLE">#REF!</definedName>
    <definedName name="VM_132">#REF!</definedName>
    <definedName name="VM_23">#REF!</definedName>
    <definedName name="VM_27">#REF!</definedName>
    <definedName name="VMI" hidden="1">#REF!</definedName>
    <definedName name="VOL">#REF!</definedName>
    <definedName name="VOLPREV">#REF!</definedName>
    <definedName name="VOLS">#REF!</definedName>
    <definedName name="volsum">#REF!</definedName>
    <definedName name="vp.300">#REF!</definedName>
    <definedName name="vpg">#REF!</definedName>
    <definedName name="VPGroup">#REF!</definedName>
    <definedName name="VPGroups">#REF!</definedName>
    <definedName name="vpump">#REF!</definedName>
    <definedName name="vsdkfj" hidden="1">{"bs",#N/A,FALSE,"SCF"}</definedName>
    <definedName name="vslv" hidden="1">{"bs",#N/A,FALSE,"SCF"}</definedName>
    <definedName name="vst">#REF!</definedName>
    <definedName name="VU">#REF!</definedName>
    <definedName name="vu.75">#REF!</definedName>
    <definedName name="vulcan">#REF!</definedName>
    <definedName name="vv">#REF!</definedName>
    <definedName name="vvp">#REF!</definedName>
    <definedName name="vvu">#REF!</definedName>
    <definedName name="vvv" hidden="1">{"Inc State",#N/A,FALSE,"Inc State"}</definedName>
    <definedName name="vzdxf" hidden="1">{"NOPCAPEVA",#N/A,FALSE,"Nopat";"FCFCSTAR",#N/A,FALSE,"FCFVAL";"EVAVL",#N/A,FALSE,"EVAVAL";"LEASE",#N/A,FALSE,"OpLease"}</definedName>
    <definedName name="w" hidden="1">{#N/A,#N/A,FALSE,"Assessment";#N/A,#N/A,FALSE,"Staffing";#N/A,#N/A,FALSE,"Hires";#N/A,#N/A,FALSE,"Assumptions"}</definedName>
    <definedName name="WA">#REF!</definedName>
    <definedName name="wade">#REF!</definedName>
    <definedName name="waf">#REF!</definedName>
    <definedName name="wallhydrant">#REF!</definedName>
    <definedName name="WASH_AIR_REPS">#REF!</definedName>
    <definedName name="Water_Closet">#REF!</definedName>
    <definedName name="water_furnace">#REF!</definedName>
    <definedName name="WATER_FURNACE_INT">#REF!</definedName>
    <definedName name="Water_Hammers___Access_Panels">#REF!</definedName>
    <definedName name="Water_Heaters">#REF!</definedName>
    <definedName name="Water_Towers">#REF!</definedName>
    <definedName name="WATER_TREATMENT">#REF!</definedName>
    <definedName name="waterarrestor">#REF!</definedName>
    <definedName name="WATERFURNACE">#REF!</definedName>
    <definedName name="waterhammer">#REF!</definedName>
    <definedName name="Watts_per_kW">#REF!</definedName>
    <definedName name="WB">#REF!</definedName>
    <definedName name="wc">#REF!</definedName>
    <definedName name="WCAP">#REF!</definedName>
    <definedName name="wcom" hidden="1">{"orixcsc",#N/A,FALSE,"ORIX CSC";"orixcsc2",#N/A,FALSE,"ORIX CSC"}</definedName>
    <definedName name="weg" hidden="1">{"AnnInc",#N/A,TRUE,"Inc";"QtrInc1",#N/A,TRUE,"Inc";"Balance",#N/A,TRUE,"Bal";"Cflow",#N/A,TRUE,"Cash"}</definedName>
    <definedName name="wegftqwaehgae">#REF!</definedName>
    <definedName name="weil">#REF!</definedName>
    <definedName name="weil_McClain">#REF!</definedName>
    <definedName name="WEntity">#REF!</definedName>
    <definedName name="WEOIR" hidden="1">{"Monthly6Q",#N/A,FALSE,"0614ESL"}</definedName>
    <definedName name="weq" hidden="1">{#N/A,#N/A,FALSE,"SumD";#N/A,#N/A,FALSE,"ElecD";#N/A,#N/A,FALSE,"MechD";#N/A,#N/A,FALSE,"GeotD";#N/A,#N/A,FALSE,"PrcsD";#N/A,#N/A,FALSE,"TunnD";#N/A,#N/A,FALSE,"CivlD";#N/A,#N/A,FALSE,"NtwkD";#N/A,#N/A,FALSE,"EstgD";#N/A,#N/A,FALSE,"PEngD"}</definedName>
    <definedName name="wer" hidden="1">{"Monthly6Q",#N/A,FALSE,"0614ESL"}</definedName>
    <definedName name="werq" hidden="1">{"NOPCAPEVA",#N/A,FALSE,"Nopat";"FCFCSTAR",#N/A,FALSE,"FCFVAL";"EVAVL",#N/A,FALSE,"EVAVAL";"LEASE",#N/A,FALSE,"OpLease"}</definedName>
    <definedName name="wert">#REF!</definedName>
    <definedName name="wh">#REF!</definedName>
    <definedName name="WIND">#REF!</definedName>
    <definedName name="Wind_Speed">#REF!</definedName>
    <definedName name="WINTER_WEATHER">#REF!</definedName>
    <definedName name="WIP">#REF!</definedName>
    <definedName name="With_Holding_Tax_on_Local_Prod._Serv">#REF!</definedName>
    <definedName name="wlll" hidden="1">{"bs",#N/A,FALSE,"SCF"}</definedName>
    <definedName name="WOOD">#REF!</definedName>
    <definedName name="Worksheet_1">#REF!</definedName>
    <definedName name="Worksheet_2">#REF!</definedName>
    <definedName name="Worksheet_3">#REF!</definedName>
    <definedName name="Worksheet_4">#REF!</definedName>
    <definedName name="WP"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WPF">#REF!</definedName>
    <definedName name="wpsall">#REF!</definedName>
    <definedName name="wpssearch">#REF!</definedName>
    <definedName name="WQQ">#REF!</definedName>
    <definedName name="wrn.A_VALUATION." hidden="1">{#N/A,#N/A,FALSE,"A_D";#N/A,#N/A,FALSE,"WACC";#N/A,#N/A,FALSE,"DCF";#N/A,#N/A,FALSE,"A";#N/A,#N/A,FALSE,"LBO";#N/A,#N/A,FALSE,"C";#N/A,#N/A,FALSE,"impd";#N/A,#N/A,FALSE,"comps"}</definedName>
    <definedName name="wrn.abc." hidden="1">{#N/A,#N/A,FALSE,"Bezirk SW";#N/A,#N/A,FALSE,"Dir S (GK)";#N/A,#N/A,FALSE,"Dir FR (PK)"}</definedName>
    <definedName name="wrn.Accr_Dil." hidden="1">{#N/A,#N/A,FALSE,"Debt Accr";#N/A,#N/A,FALSE,"Stock Accr";#N/A,#N/A,FALSE,"Debt Stock Accr"}</definedName>
    <definedName name="wrn.Acquisition_matrix." hidden="1">{"Acq_matrix",#N/A,FALSE,"Acquisition Matrix"}</definedName>
    <definedName name="wrn.adj95." hidden="1">{"adj95mult",#N/A,FALSE,"COMPCO";"adj95est",#N/A,FALSE,"COMPCO"}</definedName>
    <definedName name="wrn.Aging._.and._.Trend._.Analysis." localSheetId="0"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25"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16"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17" hidden="1">{#N/A,#N/A,FALSE,"Aging Summary";#N/A,#N/A,FALSE,"Ratio Analysis";#N/A,#N/A,FALSE,"Test 120 Day Accts";#N/A,#N/A,FALSE,"Tickmarks"}</definedName>
    <definedName name="wrn.Aging._.and._.Trend._.Analysis." localSheetId="2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hidden="1">{#N/A,#N/A,FALSE,"Antigua";#N/A,#N/A,FALSE,"Argentina";#N/A,#N/A,FALSE,"Australia";#N/A,#N/A,FALSE,"Austria-Belgium";#N/A,#N/A,FALSE,"Bermuda";#N/A,#N/A,FALSE,"Brazil";#N/A,#N/A,FALSE,"China";#N/A,#N/A,FALSE,"Colombia";#N/A,#N/A,FALSE,"Germany-WorldClass";#N/A,#N/A,FALSE,"Denmark-Finland-France-Germany";#N/A,#N/A,FALSE,"Dom. Republic";#N/A,#N/A,FALSE,"Guam";#N/A,#N/A,FALSE,"Guam to Hawaii";#N/A,#N/A,FALSE,"Hawaii";#N/A,#N/A,FALSE,"Hawaii HAW4";#N/A,#N/A,FALSE,"Hong Kong";#N/A,#N/A,FALSE,"Ireland";#N/A,#N/A,FALSE,"Israel";#N/A,#N/A,FALSE,"Israel SE-Me-We2";#N/A,#N/A,FALSE,"Italy";#N/A,#N/A,FALSE,"Jamaica";#N/A,#N/A,FALSE,"Japan";#N/A,#N/A,FALSE,"Korea";#N/A,#N/A,FALSE,"Malaysia";#N/A,#N/A,FALSE,"Netherlands-Norway";#N/A,#N/A,FALSE,"New Zealand";#N/A,#N/A,FALSE,"Phillipines";#N/A,#N/A,FALSE,"Portugal";#N/A,#N/A,FALSE,"Puerto Rico";#N/A,#N/A,FALSE,"Puerto Rico TCS-1";#N/A,#N/A,FALSE,"Russia";#N/A,#N/A,FALSE,"Scotland";#N/A,#N/A,FALSE,"Singapore";#N/A,#N/A,FALSE,"St. Thomas";#N/A,#N/A,FALSE,"Spain-Sweden-Switzerland";#N/A,#N/A,FALSE,"Taiwan";#N/A,#N/A,FALSE,"UK";#N/A,#N/A,FALSE,"UK WClass";#N/A,#N/A,FALSE,"Venezuela"}</definedName>
    <definedName name="wrn.ALL._.COGS." hidden="1">{"SAS-COGS",#N/A,FALSE,"COGS-Inventory";"UVD-COGS",#N/A,FALSE,"COGS-Inventory";"CMS-COGS",#N/A,FALSE,"COGS-Inventory";"POL-COGS",#N/A,FALSE,"COGS-Inventory"}</definedName>
    <definedName name="wrn.ALL._.CON._.VS._.BUD." hidden="1">{"MTD CON VS BUDG IS",#N/A,FALSE,"Consol vs Budget";"MTD CON VS BUDG BS",#N/A,FALSE,"Consol vs Budget";"MTD CON VS BUDG CF",#N/A,FALSE,"Consol vs Budget";"MTD CON VS BUDG COGS",#N/A,FALSE,"Consol vs Budget";"MTD CON VS BUDG SGA",#N/A,FALSE,"Consol vs Budget";"YTD CON VS BUD IS",#N/A,FALSE,"Consol vs Budget";"YTD CON VS BUD CF",#N/A,FALSE,"Consol vs Budget";"YTD CON VS BUD COGS",#N/A,FALSE,"Consol vs Budget";"YTD CON VS BUD SGA",#N/A,FALSE,"Consol vs Budget"}</definedName>
    <definedName name="wrn.ALL._.CONSOL._.STMTS." hidden="1">{"MTD CONSOL IS",#N/A,FALSE,"CONSOL";"MTD CONSOL BS",#N/A,FALSE,"CONSOL";"MTD CONSOL CF",#N/A,FALSE,"CONSOL";"MTD CONSOL COGS",#N/A,FALSE,"CONSOL";"MTD CONSOL SGA",#N/A,FALSE,"CONSOL";"YTD CONSOL IS",#N/A,FALSE,"CONSOL";"YTD CONSOL CF",#N/A,FALSE,"CONSOL";"YTD CONSOL COGS",#N/A,FALSE,"CONSOL";"YTD CONSOL SGA",#N/A,FALSE,"CONSOL"}</definedName>
    <definedName name="wrn.ALL._.CTT._.STMTS." hidden="1">{"MTD CTT IS",#N/A,FALSE,"CTT";"MTD CTT BS",#N/A,FALSE,"CTT";"MTD CTT CF",#N/A,FALSE,"CTT";"MTD CTT COGS",#N/A,FALSE,"CTT";"MTD CTT SGA",#N/A,FALSE,"CTT";"YTD CTT IS",#N/A,FALSE,"CTT";"YTD CTT CF",#N/A,FALSE,"CTT";"YTD CTT COGS",#N/A,FALSE,"CTT";"YTD CTT SGA",#N/A,FALSE,"CTT"}</definedName>
    <definedName name="wrn.ALL._.CTT._.VS._.BUDG." hidden="1">{"MTD CTT VS BUD IS",#N/A,FALSE,"CTT VS BUDGET";"MTD CTT VS BUD BS",#N/A,FALSE,"CTT VS BUDGET";"MTD CTT VS BUD CF",#N/A,FALSE,"CTT VS BUDGET";"MTD CTT VS BUD COGS",#N/A,FALSE,"CTT VS BUDGET";"MTD CTT VS BUD SGA",#N/A,FALSE,"CTT VS BUDGET";"YTD CTT IS",#N/A,FALSE,"CTT VS BUDGET";"YTD CTT CF",#N/A,FALSE,"CTT VS BUDGET";"YTD CTT COGS",#N/A,FALSE,"CTT VS BUDGET";"YTD CTT SGA",#N/A,FALSE,"CTT VS BUDGET"}</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lines." hidden="1">{#N/A,#N/A,FALSE,"Summary";#N/A,#N/A,FALSE,"3TJ";#N/A,#N/A,FALSE,"3TN";#N/A,#N/A,FALSE,"3TP";#N/A,#N/A,FALSE,"3SJ";#N/A,#N/A,FALSE,"3CJ";#N/A,#N/A,FALSE,"3CN";#N/A,#N/A,FALSE,"3CP";#N/A,#N/A,FALSE,"3A"}</definedName>
    <definedName name="wrn.ALL._.PAGES." hidden="1">{#N/A,#N/A,FALSE,"puboff";#N/A,#N/A,FALSE,"financials";#N/A,#N/A,FALSE,"valuation";#N/A,#N/A,FALSE,"split"}</definedName>
    <definedName name="wrn.All._.Schedules." hidden="1">{#N/A,#N/A,FALSE,"Assumptions";#N/A,#N/A,FALSE,"Inc Stmt";#N/A,#N/A,FALSE,"Stats";#N/A,#N/A,FALSE,"Existing Business";#N/A,#N/A,FALSE,"New Business";#N/A,#N/A,FALSE,"Labor";#N/A,#N/A,FALSE,"Vehicles";#N/A,#N/A,FALSE,"Facilities";#N/A,#N/A,FALSE,"Indirect Costs";#N/A,#N/A,FALSE,"Capital";#N/A,#N/A,FALSE,"CABR Form";#N/A,#N/A,FALSE,"Corp Costs"}</definedName>
    <definedName name="wrn.ALL._.SHEETS." hidden="1">{#N/A,#N/A,FALSE,"Adj Proj";#N/A,#N/A,FALSE,"Sheet1";#N/A,#N/A,FALSE,"LBO";#N/A,#N/A,FALSE,"LBOMER";#N/A,#N/A,FALSE,"WACC";#N/A,#N/A,FALSE,"DCF";#N/A,#N/A,FALSE,"DCFMER";#N/A,#N/A,FALSE,"Pooling";#N/A,#N/A,FALSE,"income";#N/A,#N/A,FALSE,"Offer"}</definedName>
    <definedName name="wrn.ALL._.STMTS." hidden="1">{"MTDBS",#N/A,FALSE,"WLLC";"MTD IS",#N/A,FALSE,"WLLC";"MTDCF",#N/A,FALSE,"WLLC";"MTDCOGS",#N/A,FALSE,"WLLC";"MTDSGA",#N/A,FALSE,"WLLC";"YTDIS",#N/A,FALSE,"WLLC";"YTDCF",#N/A,FALSE,"WLLC";"YTDCOGS",#N/A,FALSE,"WLLC";"YTDSGA",#N/A,FALSE,"WLLC";"MTD CTT IS",#N/A,FALSE,"WLLC";"MTD CTT BS",#N/A,FALSE,"WLLC";"MTD CTT CF",#N/A,FALSE,"WLLC";"MTD CTT COGS",#N/A,FALSE,"WLLC";"MTD CTT SGA",#N/A,FALSE,"WLLC";"YTD CTT IS",#N/A,FALSE,"WLLC";"YTD CTT CF",#N/A,FALSE,"WLLC";"YTD CTT COGS",#N/A,FALSE,"WLLC";"YTD CTT SGA",#N/A,FALSE,"WLLC";"MTD CONSOL IS",#N/A,FALSE,"WLLC";"MTD CONSOL BS",#N/A,FALSE,"WLLC";"MTD CONSOL CF",#N/A,FALSE,"WLLC";"MTD CONSOL COGS",#N/A,FALSE,"WLLC";"MTD CONSOL SGA",#N/A,FALSE,"WLLC";"YTD CONSOL IS",#N/A,FALSE,"WLLC";"YTD CONSOL CF",#N/A,FALSE,"WLLC";"YTD CONSOL COGS",#N/A,FALSE,"WLLC";"YTD CONSOL SGA",#N/A,FALSE,"WLLC"}</definedName>
    <definedName name="wrn.ALL._.WLLC._.STMTS." hidden="1">{"MTD IS",#N/A,FALSE,"WLLC";"MTDBS",#N/A,FALSE,"WLLC";"MTDCF",#N/A,FALSE,"WLLC";"MTDCOGS",#N/A,FALSE,"WLLC";"MTDSGA",#N/A,FALSE,"WLLC";"YTDIS",#N/A,FALSE,"WLLC";"YTDCF",#N/A,FALSE,"WLLC";"YTDCOGS",#N/A,FALSE,"WLLC";"YTDSGA",#N/A,FALSE,"WLLC"}</definedName>
    <definedName name="wrn.ALL._.WLLC._.VS._.BUDG." hidden="1">{"MTD WLLC VS BUD IS",#N/A,FALSE,"WLLC VS BUDGET";"MTD WLLC VS BUD BS",#N/A,FALSE,"WLLC VS BUDGET";"MTD WLLC VS BUD CF",#N/A,FALSE,"WLLC VS BUDGET";"MTD WLLC VS BUD COGS",#N/A,FALSE,"WLLC VS BUDGET";"MTD WLLC VS BUD SGA",#N/A,FALSE,"WLLC VS BUDGET";"YTD WLLC VS BUDG IS",#N/A,FALSE,"WLLC VS BUDGET";"YTD WLLC VS BUDG CF",#N/A,FALSE,"WLLC VS BUDGET";"YTD WLLC VS BUDG COGS",#N/A,FALSE,"WLLC VS BUDGET";"YTD WLLC VS BUDG SGA",#N/A,FALSE,"WLLC VS BUDGET"}</definedName>
    <definedName name="wrn.All_Models." hidden="1">{#N/A,#N/A,FALSE,"Summary";#N/A,#N/A,FALSE,"Projections";#N/A,#N/A,FALSE,"Mkt Mults";#N/A,#N/A,FALSE,"DCF";#N/A,#N/A,FALSE,"Accr Dil";#N/A,#N/A,FALSE,"PIC LBO";#N/A,#N/A,FALSE,"MULT10_4";#N/A,#N/A,FALSE,"CBI LBO"}</definedName>
    <definedName name="wrn.All_Sheets." hidden="1">{#N/A,#N/A,FALSE,"Projections";#N/A,#N/A,FALSE,"Contribution_Stock";#N/A,#N/A,FALSE,"PF_Combo_Stock";#N/A,#N/A,FALSE,"Projections";#N/A,#N/A,FALSE,"Contribution_Cash";#N/A,#N/A,FALSE,"PF_Combo_Cash";#N/A,#N/A,FALSE,"IPO_Cash"}</definedName>
    <definedName name="wrn.all1" hidden="1">{#N/A,#N/A,FALSE,"Antigua";#N/A,#N/A,FALSE,"Argentina";#N/A,#N/A,FALSE,"Australia";#N/A,#N/A,FALSE,"Austria-Belgium";#N/A,#N/A,FALSE,"Bermuda";#N/A,#N/A,FALSE,"Brazil";#N/A,#N/A,FALSE,"China";#N/A,#N/A,FALSE,"Colombia";#N/A,#N/A,FALSE,"Germany-WorldClass";#N/A,#N/A,FALSE,"Denmark-Finland-France-Germany";#N/A,#N/A,FALSE,"Dom. Republic";#N/A,#N/A,FALSE,"Guam";#N/A,#N/A,FALSE,"Guam to Hawaii";#N/A,#N/A,FALSE,"Hawaii";#N/A,#N/A,FALSE,"Hawaii HAW4";#N/A,#N/A,FALSE,"Hong Kong";#N/A,#N/A,FALSE,"Ireland";#N/A,#N/A,FALSE,"Israel";#N/A,#N/A,FALSE,"Israel SE-Me-We2";#N/A,#N/A,FALSE,"Italy";#N/A,#N/A,FALSE,"Jamaica";#N/A,#N/A,FALSE,"Japan";#N/A,#N/A,FALSE,"Korea";#N/A,#N/A,FALSE,"Malaysia";#N/A,#N/A,FALSE,"Netherlands-Norway";#N/A,#N/A,FALSE,"New Zealand";#N/A,#N/A,FALSE,"Phillipines";#N/A,#N/A,FALSE,"Portugal";#N/A,#N/A,FALSE,"Puerto Rico";#N/A,#N/A,FALSE,"Puerto Rico TCS-1";#N/A,#N/A,FALSE,"Russia";#N/A,#N/A,FALSE,"Scotland";#N/A,#N/A,FALSE,"Singapore";#N/A,#N/A,FALSE,"St. Thomas";#N/A,#N/A,FALSE,"Spain-Sweden-Switzerland";#N/A,#N/A,FALSE,"Taiwan";#N/A,#N/A,FALSE,"UK";#N/A,#N/A,FALSE,"UK WClass";#N/A,#N/A,FALSE,"Venezuela"}</definedName>
    <definedName name="wrn.all2" hidden="1">{#N/A,#N/A,FALSE,"Antigua";#N/A,#N/A,FALSE,"Argentina";#N/A,#N/A,FALSE,"Australia";#N/A,#N/A,FALSE,"Austria-Belgium";#N/A,#N/A,FALSE,"Bermuda";#N/A,#N/A,FALSE,"Brazil";#N/A,#N/A,FALSE,"China";#N/A,#N/A,FALSE,"Colombia";#N/A,#N/A,FALSE,"Germany-WorldClass";#N/A,#N/A,FALSE,"Denmark-Finland-France-Germany";#N/A,#N/A,FALSE,"Dom. Republic";#N/A,#N/A,FALSE,"Guam";#N/A,#N/A,FALSE,"Guam to Hawaii";#N/A,#N/A,FALSE,"Hawaii";#N/A,#N/A,FALSE,"Hawaii HAW4";#N/A,#N/A,FALSE,"Hong Kong";#N/A,#N/A,FALSE,"Ireland";#N/A,#N/A,FALSE,"Israel";#N/A,#N/A,FALSE,"Israel SE-Me-We2";#N/A,#N/A,FALSE,"Italy";#N/A,#N/A,FALSE,"Jamaica";#N/A,#N/A,FALSE,"Japan";#N/A,#N/A,FALSE,"Korea";#N/A,#N/A,FALSE,"Malaysia";#N/A,#N/A,FALSE,"Netherlands-Norway";#N/A,#N/A,FALSE,"New Zealand";#N/A,#N/A,FALSE,"Phillipines";#N/A,#N/A,FALSE,"Portugal";#N/A,#N/A,FALSE,"Puerto Rico";#N/A,#N/A,FALSE,"Puerto Rico TCS-1";#N/A,#N/A,FALSE,"Russia";#N/A,#N/A,FALSE,"Scotland";#N/A,#N/A,FALSE,"Singapore";#N/A,#N/A,FALSE,"St. Thomas";#N/A,#N/A,FALSE,"Spain-Sweden-Switzerland";#N/A,#N/A,FALSE,"Taiwan";#N/A,#N/A,FALSE,"UK";#N/A,#N/A,FALSE,"UK WClass";#N/A,#N/A,FALSE,"Venezuela"}</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Models." hidden="1">{#N/A,#N/A,FALSE,"AD_Purchase";#N/A,#N/A,FALSE,"Credit";#N/A,#N/A,FALSE,"PF Acquisition";#N/A,#N/A,FALSE,"PF Offering"}</definedName>
    <definedName name="wrn.APRIL." hidden="1">{"CONS APR",#N/A,FALSE,"Cons Comparison";"CONS YTD APR",#N/A,FALSE,"Cons Comparison";"SAS APR",#N/A,FALSE,"Ocean Comparison";"SAS YTD APR",#N/A,FALSE,"Ocean Comparison";"UV APR",#N/A,FALSE,"UV Comparison";"UV YTD APR",#N/A,FALSE,"UV Comparison";"CMS APR",#N/A,FALSE,"CMS Comparison";"CMS YTD APR",#N/A,FALSE,"CMS Comparison";"POL APR",#N/A,FALSE,"Polaris Comparison";"POL YTD APR",#N/A,FALSE,"Polaris Comparison";"CORP APR",#N/A,FALSE,"Corp Comparison";"CORP YTD APR",#N/A,FALSE,"Corp Comparison";"ELIM APR",#N/A,FALSE,"Eliminating Comparison";"ELIM YTD APR",#N/A,FALSE,"Eliminating Comparison";"Hold Apr",#N/A,FALSE,"Holding Comparison";"Hold YTD Apr",#N/A,FALSE,"Holding Comparison"}</definedName>
    <definedName name="wrn.AQUIROR._.DCF." hidden="1">{"AQUIRORDCF",#N/A,FALSE,"Merger consequences";"Acquirorassns",#N/A,FALSE,"Merger consequences"}</definedName>
    <definedName name="wrn.Arena._.PCD." hidden="1">{#N/A,#N/A,TRUE,"Maritime Park Arena PCD";#N/A,#N/A,TRUE,"Maritime Park Arena IOR"}</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s." hidden="1">{"Assump1",#N/A,TRUE,"Assumptions";"Assump2",#N/A,TRUE,"Assumptions"}</definedName>
    <definedName name="wrn.August." hidden="1">{"Cons August",#N/A,FALSE,"Cons Comparison";"Cons YTD August",#N/A,FALSE,"Cons Comparison";"SAS August",#N/A,FALSE,"Ocean Comparison";"SAS YTD August",#N/A,FALSE,"Ocean Comparison";"UV August",#N/A,FALSE,"UV Comparison";"UV YTD August",#N/A,FALSE,"UV Comparison";"CMS August",#N/A,FALSE,"CMS Comparison";"CMS YTD August",#N/A,FALSE,"CMS Comparison";"Polaris August",#N/A,FALSE,"Polaris Comparison";"Polaris YTD August",#N/A,FALSE,"Polaris Comparison";"Corp August",#N/A,FALSE,"Corp Comparison";"Corp YTD August",#N/A,FALSE,"Corp Comparison";"Elim August",#N/A,FALSE,"Eliminating Comparison";"Elim YTD August",#N/A,FALSE,"Eliminating Comparison";"Hold August",#N/A,FALSE,"Holding Comparison";"Hold YTD august",#N/A,FALSE,"Holding Comparison"}</definedName>
    <definedName name="wrn.Auto._.Comp." hidden="1">{#N/A,#N/A,FALSE,"Sheet1"}</definedName>
    <definedName name="wrn.Bal._.Sheet." hidden="1">{"Bal Sheet",#N/A,FALSE,"Bal Sheet"}</definedName>
    <definedName name="wrn.Bal._.Sheet._.with._.Ave." hidden="1">{"Bal Sheet with Ave",#N/A,FALSE,"Bal Sheet"}</definedName>
    <definedName name="wrn.Bal._.Sheet._.with._.Ave._1" hidden="1">{"Bal Sheet with Ave",#N/A,FALSE,"Bal Sheet"}</definedName>
    <definedName name="wrn.Bal._.Sheet._.with._.Ave._2" hidden="1">{"Bal Sheet with Ave",#N/A,FALSE,"Bal Sheet"}</definedName>
    <definedName name="wrn.Bal._.Sheet._.with._.Ave._3" hidden="1">{"Bal Sheet with Ave",#N/A,FALSE,"Bal Sheet"}</definedName>
    <definedName name="wrn.Bal._.Sheet._.with._.Ave._4" hidden="1">{"Bal Sheet with Ave",#N/A,FALSE,"Bal Sheet"}</definedName>
    <definedName name="wrn.Bal._.Sheet._1" hidden="1">{"Bal Sheet",#N/A,FALSE,"Bal Sheet"}</definedName>
    <definedName name="wrn.Bal._.Sheet._2" hidden="1">{"Bal Sheet",#N/A,FALSE,"Bal Sheet"}</definedName>
    <definedName name="wrn.Bal._.Sheet._3" hidden="1">{"Bal Sheet",#N/A,FALSE,"Bal Sheet"}</definedName>
    <definedName name="wrn.Bal._.Sheet._4" hidden="1">{"Bal Sheet",#N/A,FALSE,"Bal Sheet"}</definedName>
    <definedName name="wrn.balance._.sheet." hidden="1">{"bs",#N/A,FALSE,"SCF"}</definedName>
    <definedName name="wrn.Barbara._.Modular._.Indirects." hidden="1">{#N/A,#N/A,FALSE,"COVER";#N/A,#N/A,FALSE,"RECAP";#N/A,#N/A,FALSE,"SANTA BARBARA NONMANUAL";#N/A,#N/A,FALSE,"CEQUIP";#N/A,#N/A,FALSE,"WRATE";#N/A,#N/A,FALSE,"INDIRECT";#N/A,#N/A,FALSE,"TRAIN";#N/A,#N/A,FALSE,"MANLOADED SCHEDULE"}</definedName>
    <definedName name="wrn.Basic." hidden="1">{#N/A,#N/A,FALSE,"Cover";#N/A,#N/A,FALSE,"Assumptions";#N/A,#N/A,FALSE,"Acquirer";#N/A,#N/A,FALSE,"Target";#N/A,#N/A,FALSE,"Income Statement";#N/A,#N/A,FALSE,"Summary Tables"}</definedName>
    <definedName name="wrn.basics." hidden="1">{#N/A,#N/A,FALSE,"TSUM";#N/A,#N/A,FALSE,"shares";#N/A,#N/A,FALSE,"earnout";#N/A,#N/A,FALSE,"Heaty";#N/A,#N/A,FALSE,"self-tend";#N/A,#N/A,FALSE,"self-sum"}</definedName>
    <definedName name="wrn.Bce._.plan." hidden="1">{#N/A,#N/A,FALSE,"Cover";#N/A,#N/A,FALSE,"Summary";#N/A,#N/A,FALSE,"Monthly";#N/A,#N/A,FALSE,"2002";#N/A,#N/A,FALSE,"Main";#N/A,#N/A,FALSE,"Bridge 2002";#N/A,#N/A,FALSE,"Bridge-global";#N/A,#N/A,FALSE,"ALL"}</definedName>
    <definedName name="wrn.BEL." hidden="1">{"IS",#N/A,FALSE,"IS";"RPTIS",#N/A,FALSE,"RPTIS";"STATS",#N/A,FALSE,"STATS";"CELL",#N/A,FALSE,"CELL";"BS",#N/A,FALSE,"BS"}</definedName>
    <definedName name="wrn.Birdie." hidden="1">{#N/A,#N/A,FALSE,"Trans Summary";#N/A,#N/A,FALSE,"Proforma Five Yr";#N/A,#N/A,FALSE,"Occ and Rate"}</definedName>
    <definedName name="wrn.Board." hidden="1">{#N/A,#N/A,FALSE,"Cover";#N/A,#N/A,FALSE,"Main";#N/A,#N/A,FALSE,"Guid";#N/A,#N/A,FALSE,"Summary";#N/A,#N/A,FALSE,"Q3"}</definedName>
    <definedName name="wrn.Board._.package." hidden="1">{#N/A,#N/A,FALSE,"MEMO";#N/A,#N/A,FALSE,"NARRATIVE";#N/A,#N/A,FALSE,"BALANCESHEET";#N/A,#N/A,FALSE,"YTD IS";#N/A,#N/A,FALSE,"QTRLY IS";#N/A,#N/A,FALSE,"YTD SCFP";#N/A,#N/A,FALSE,"QTRLY SCFP";#N/A,#N/A,FALSE,"HIGHLIGHTS";#N/A,#N/A,FALSE,"OPERATING ASSETS"}</definedName>
    <definedName name="wrn.Breakout." hidden="1">{#N/A,#N/A,FALSE,"BreakoutFY95";#N/A,#N/A,FALSE,"BreakoutFY96";#N/A,#N/A,FALSE,"BreakoutFY97";#N/A,#N/A,FALSE,"BreakoutFY98"}</definedName>
    <definedName name="wrn.bullshit1." hidden="1">{#N/A,#N/A,FALSE,"Sheet1";#N/A,#N/A,FALSE,"Summary";#N/A,#N/A,FALSE,"proj1";#N/A,#N/A,FALSE,"proj2"}</definedName>
    <definedName name="wrn.Charts." hidden="1">{#N/A,#N/A,FALSE,"GM mature large";#N/A,#N/A,FALSE,"GM mature small";#N/A,#N/A,FALSE,"GM developing";#N/A,#N/A,FALSE,"EB mature large";#N/A,#N/A,FALSE,"EB mature small";#N/A,#N/A,FALSE,"EB developing"}</definedName>
    <definedName name="wrn.chi._.tiÆt." hidden="1">{#N/A,#N/A,FALSE,"Chi tiÆt"}</definedName>
    <definedName name="wrn.CHIEF._.REVIEW." hidden="1">{#N/A,#N/A,FALSE,"Q&amp;AE";#N/A,#N/A,FALSE,"Params";#N/A,#N/A,FALSE,"ReconE";#N/A,#N/A,FALSE,"CostCompE";#N/A,#N/A,FALSE,"SummaryE";#N/A,#N/A,FALSE,"Detail";#N/A,#N/A,FALSE,"PayItem"}</definedName>
    <definedName name="wrn.CIRCUITS." hidden="1">{"DBANK",#N/A,FALSE,"PriceE";"CKTS",#N/A,FALSE,"PriceE"}</definedName>
    <definedName name="wrn.compco." hidden="1">{"page1",#N/A,FALSE,"BHCOMPC5";"page2",#N/A,FALSE,"BHCOMPC5";"page3",#N/A,FALSE,"BHCOMPC5";"page4",#N/A,FALSE,"BHCOMPC5"}</definedName>
    <definedName name="wrn.Consol._.detail." hidden="1">{#N/A,#N/A,FALSE,"CONSOLBS";#N/A,#N/A,FALSE,"CONSOLIS";#N/A,#N/A,FALSE,"PRODBS";#N/A,#N/A,FALSE,"PRODIS";#N/A,#N/A,FALSE,"CAPBS";#N/A,#N/A,FALSE,"CAPIS";#N/A,#N/A,FALSE,"PSIBS";#N/A,#N/A,FALSE,"PSIIS";#N/A,#N/A,FALSE,"EUROPEBS";#N/A,#N/A,FALSE,"EUROPEIS";#N/A,#N/A,FALSE,"CONSOLADJ"}</definedName>
    <definedName name="wrn.contribution." hidden="1">{#N/A,#N/A,FALSE,"Contribution Analysis"}</definedName>
    <definedName name="wrn.COST_SHEETS." hidden="1">{#N/A,#N/A,FALSE,"WBS 1.06";#N/A,#N/A,FALSE,"WBS 1.14";#N/A,#N/A,FALSE,"WBS 1.17";#N/A,#N/A,FALSE,"WBS 1.18"}</definedName>
    <definedName name="wrn.Cover." hidden="1">{"coverall",#N/A,FALSE,"Definitions";"cover1",#N/A,FALSE,"Definitions";"cover2",#N/A,FALSE,"Definitions";"cover3",#N/A,FALSE,"Definitions";"cover4",#N/A,FALSE,"Definitions";"cover5",#N/A,FALSE,"Definitions";"blank",#N/A,FALSE,"Definitions"}</definedName>
    <definedName name="wrn.csc." hidden="1">{"orixcsc",#N/A,FALSE,"ORIX CSC";"orixcsc2",#N/A,FALSE,"ORIX CSC"}</definedName>
    <definedName name="wrn.csc2." hidden="1">{#N/A,#N/A,FALSE,"ORIX CSC"}</definedName>
    <definedName name="wrn.data." hidden="1">{#N/A,#N/A,FALSE,"DATA"}</definedName>
    <definedName name="wrn.DATA._.SHEETS." hidden="1">{"page1",#N/A,FALSE,"DATA SHEET";"page2",#N/A,FALSE,"DATA SHEET";"page3",#N/A,FALSE,"DATA SHEET"}</definedName>
    <definedName name="wrn.dcf." hidden="1">{"mgmt forecast",#N/A,FALSE,"Mgmt Forecast";"dcf table",#N/A,FALSE,"Mgmt Forecast";"sensitivity",#N/A,FALSE,"Mgmt Forecast";"table inputs",#N/A,FALSE,"Mgmt Forecast";"calculations",#N/A,FALSE,"Mgmt Forecast"}</definedName>
    <definedName name="wrn.DCF_Terminal_Value_qchm." hidden="1">{"qchm_dcf",#N/A,FALSE,"QCHMDCF2";"qchm_terminal",#N/A,FALSE,"QCHMDCF2"}</definedName>
    <definedName name="wrn.DECEMBER." hidden="1">{"CONS DEC",#N/A,FALSE,"CONSOLIDATED";"CONS Q4",#N/A,FALSE,"CONSOLIDATED";"CONS YTD DEC",#N/A,FALSE,"CONSOLIDATED";"SAS DEC",#N/A,FALSE,"Ocean Comparison";"SAS Q4",#N/A,FALSE,"Ocean Comparison";"SAS YTD DEC",#N/A,FALSE,"Ocean Comparison";"UV DEC",#N/A,FALSE,"UV Comparison";"UV Q4",#N/A,FALSE,"UV Comparison";"UV YTD DEC",#N/A,FALSE,"UV Comparison";"CMS DEC",#N/A,FALSE,"CMS Comparison";"CMS Q4",#N/A,FALSE,"CMS Comparison";"CMS YTD DEC",#N/A,FALSE,"CMS Comparison";"POLARIS DEC",#N/A,FALSE,"Polaris Comparison";"POLARIS Q4",#N/A,FALSE,"Polaris Comparison";"POLARIS YTD DEC",#N/A,FALSE,"Polaris Comparison";"CORP DEC",#N/A,FALSE,"Corp Comparison";"CORP Q4",#N/A,FALSE,"Corp Comparison";"CORP YTD DEC",#N/A,FALSE,"Corp Comparison";"ELIM DEC",#N/A,FALSE,"Eliminating Comparison";"ELIM Q4",#N/A,FALSE,"Eliminating Comparison";"ELIM YTD DEC",#N/A,FALSE,"Eliminating Comparison";"HOLD DEC",#N/A,FALSE,"Holding Comparison";"HOLD Q4",#N/A,FALSE,"Holding Comparison";"HOLD YTD DEC",#N/A,FALSE,"Holding Comparison"}</definedName>
    <definedName name="wrn.Deltek._.Upload." hidden="1">{#N/A,#N/A,FALSE,"Delt Data"}</definedName>
    <definedName name="wrn.Detail._.Phased._.OH." hidden="1">{"Detail Phased OH",#N/A,FALSE,"Oheads"}</definedName>
    <definedName name="wrn.Detail._.Phased._.OH._1" hidden="1">{"Detail Phased OH",#N/A,FALSE,"Oheads"}</definedName>
    <definedName name="wrn.Detail._.Phased._.OH._2" hidden="1">{"Detail Phased OH",#N/A,FALSE,"Oheads"}</definedName>
    <definedName name="wrn.Detail._.Phased._.OH._3" hidden="1">{"Detail Phased OH",#N/A,FALSE,"Oheads"}</definedName>
    <definedName name="wrn.Detail._.Phased._.OH._4" hidden="1">{"Detail Phased OH",#N/A,FALSE,"Oheads"}</definedName>
    <definedName name="wrn.Detatail._.Annual._.OH." hidden="1">{"Detail Annual OH",#N/A,FALSE,"Oheads"}</definedName>
    <definedName name="wrn.Detatail._.Annual._.OH._1" hidden="1">{"Detail Annual OH",#N/A,FALSE,"Oheads"}</definedName>
    <definedName name="wrn.Detatail._.Annual._.OH._2" hidden="1">{"Detail Annual OH",#N/A,FALSE,"Oheads"}</definedName>
    <definedName name="wrn.Detatail._.Annual._.OH._3" hidden="1">{"Detail Annual OH",#N/A,FALSE,"Oheads"}</definedName>
    <definedName name="wrn.Detatail._.Annual._.OH._4" hidden="1">{"Detail Annual OH",#N/A,FALSE,"Oheads"}</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onomic._.Value._.Added._.Analysis." hidden="1">{"EVA",#N/A,FALSE,"EVA";"WACC",#N/A,FALSE,"WACC"}</definedName>
    <definedName name="wrn.Ergebnis." hidden="1">{#N/A,#N/A,TRUE,"Cont_Stell";#N/A,#N/A,TRUE,"BTG";#N/A,#N/A,TRUE,"SH";#N/A,#N/A,TRUE,"GUV";#N/A,#N/A,TRUE,"Bilanz";#N/A,#N/A,TRUE,"WC";#N/A,#N/A,TRUE,"Beweg_bil";#N/A,#N/A,TRUE,"Kap_fluß";#N/A,#N/A,TRUE,"KENNZ";#N/A,#N/A,TRUE,"ANALYSE"}</definedName>
    <definedName name="wrn.esl." hidden="1">{"Monthly6Q",#N/A,FALSE,"0614ESL"}</definedName>
    <definedName name="WRN.ESL1." hidden="1">{"Monthly6Q",#N/A,FALSE,"0614ESL"}</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February." hidden="1">{"CONS FEB",#N/A,FALSE,"Cons Comparison";"CONS YTD FEB",#N/A,FALSE,"Cons Comparison";"SAS FEB",#N/A,FALSE,"Ocean Comparison";"SAS YTD FEB",#N/A,FALSE,"Ocean Comparison";"UV FEB",#N/A,FALSE,"UV Comparison";"UV YTD FEB",#N/A,FALSE,"UV Comparison";"CMS FEB",#N/A,FALSE,"CMS Comparison";"CMS YTD FEB",#N/A,FALSE,"CMS Comparison";"POLARIS FEB",#N/A,FALSE,"Polaris Comparison";"POLARIS YTD FEB",#N/A,FALSE,"Polaris Comparison";"CORP FEB",#N/A,FALSE,"Corp Comparison";"CORP YTD FEB",#N/A,FALSE,"Corp Comparison";"ELIM FEB",#N/A,FALSE,"Eliminating Comparison";"ELIM YTD FEB",#N/A,FALSE,"Eliminating Comparison"}</definedName>
    <definedName name="wrn.Figaro._.Valuation._.Summary." hidden="1">{#N/A,#N/A,TRUE,"Cover";#N/A,#N/A,TRUE,"Graphs BD";#N/A,#N/A,TRUE,"Matrix-BD";#N/A,#N/A,TRUE,"Matrix-BD (2)";#N/A,#N/A,TRUE,"Margin Matrix BD";#N/A,#N/A,TRUE,"P&amp;L BD";#N/A,#N/A,TRUE,"Financials BD"}</definedName>
    <definedName name="wrn.Filter." hidden="1">{#N/A,#N/A,FALSE,"Assump2";#N/A,#N/A,FALSE,"Income2";#N/A,#N/A,FALSE,"Balance2";#N/A,#N/A,FALSE,"DCF Filter";#N/A,#N/A,FALSE,"Trans Assump2";#N/A,#N/A,FALSE,"Combined Income2";#N/A,#N/A,FALSE,"Combined Balance2"}</definedName>
    <definedName name="wrn.Final._.Account." hidden="1">{#N/A,#N/A,FALSE,"Header P";#N/A,#N/A,FALSE,"Summary";#N/A,#N/A,FALSE,"CONTRACT WORKS";#N/A,#N/A,FALSE,"Variations";#N/A,#N/A,FALSE,"Dwk"}</definedName>
    <definedName name="wrn.Final._.Copy." hidden="1">{#N/A,#N/A,TRUE,"Assumptions";#N/A,#N/A,TRUE,"Financial  Statements";#N/A,#N/A,TRUE,"Unl. Free CF Valuation ";#N/A,#N/A,TRUE,"Funding Schedule";#N/A,#N/A,TRUE,"High Yield &amp; Equity Schedule"}</definedName>
    <definedName name="wrn.FINAL._.ESTIMATE." hidden="1">{#N/A,#N/A,FALSE,"ProjInfo";#N/A,#N/A,FALSE,"Params";#N/A,#N/A,FALSE,"Q&amp;AE";#N/A,#N/A,FALSE,"CostCompE";#N/A,#N/A,FALSE,"SummaryE";#N/A,#N/A,FALSE,"PayItem";#N/A,#N/A,FALSE,"Detail";#N/A,#N/A,FALSE,"ReconE"}</definedName>
    <definedName name="wrn.Financial._.Review._.February." hidden="1">{"1 FEB CONS",#N/A,FALSE,"Cons Comparison";"1 CONS YTD",#N/A,FALSE,"Cons Comparison";"3 FEB SAS",#N/A,FALSE,"OCEAN";"3 SAS YTD",#N/A,FALSE,"OCEAN";"4 FEB UV",#N/A,FALSE,"UV Comparison";"4 UV YTD",#N/A,FALSE,"UV Comparison";"5 FEB CMS",#N/A,FALSE,"CMS Comparison";"5 CMS YTD",#N/A,FALSE,"CMS Comparison";"8 FEB POLARIS",#N/A,FALSE,"Polaris Comparison";"8 POLARIS YTD",#N/A,FALSE,"Polaris Comparison";"FEB CORP",#N/A,FALSE,"Corp Comparison";"CORP YTD",#N/A,FALSE,"Corp Comparison";"FEB ELIMINATING",#N/A,FALSE,"Eliminating Comparison";"ELIMINATING YTD",#N/A,FALSE,"Eliminating Comparison"}</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orecast." hidden="1">{#N/A,#N/A,FALSE,"Quarterly BS 01";#N/A,#N/A,FALSE,"Cons Balsheet01";#N/A,#N/A,FALSE,"Quarterly CF 01";#N/A,#N/A,FALSE,"Cash Flow 01";#N/A,#N/A,FALSE,"EARNINGS 01"}</definedName>
    <definedName name="wrn.FORM." hidden="1">{#N/A,#N/A,FALSE,"FORM A";#N/A,#N/A,FALSE,"FORM D";#N/A,#N/A,FALSE,"FORM E-1";#N/A,#N/A,FALSE,"FORM E-2";#N/A,#N/A,FALSE,"FORM F";#N/A,#N/A,FALSE,"FORM G";#N/A,#N/A,FALSE,"FORM H-1";#N/A,#N/A,FALSE,"FORM H-2";#N/A,#N/A,FALSE,"FORM H-3";#N/A,#N/A,FALSE,"FORM H-4";#N/A,#N/A,FALSE,"FORM H-5";#N/A,#N/A,FALSE,"FORM I";#N/A,#N/A,FALSE,"FORM J"}</definedName>
    <definedName name="wrn.Fuel._.oil._.option." hidden="1">{"FUEL OIL",#N/A,FALSE,"Option"}</definedName>
    <definedName name="wrn.Full._.Model." hidden="1">{"P&amp;L",#N/A,FALSE,"P&amp;LPlan";"Cashflow",#N/A,FALSE,"Cash Flow";"Bal Sht",#N/A,FALSE,"Bal Sht";"Revenue",#N/A,FALSE,"Revenue";"Capital",#N/A,FALSE,"Capital";"Assumptions",#N/A,FALSE,"Assumptions";"G&amp;A",#N/A,FALSE,"G&amp;A";"Sales",#N/A,FALSE,"Sales";"Mktg",#N/A,FALSE,"Mktg";"R&amp;D",#N/A,FALSE,"R&amp;D";"Ttl Svc Cost",#N/A,FALSE,"TotalSvcCost";"Tech Sppt",#N/A,FALSE,"Tech Support";"Consulting",#N/A,FALSE,"Consulting";"Training",#N/A,FALSE,"Training"}</definedName>
    <definedName name="wrn.Full._.Report." hidden="1">{#N/A,#N/A,TRUE,"Front";#N/A,#N/A,TRUE,"Simple Letter";#N/A,#N/A,TRUE,"Inside";#N/A,#N/A,TRUE,"Contents";#N/A,#N/A,TRUE,"Basis";#N/A,#N/A,TRUE,"Inclusions";#N/A,#N/A,TRUE,"Exclusions";#N/A,#N/A,TRUE,"Areas";#N/A,#N/A,TRUE,"Summary";#N/A,#N/A,TRUE,"Detail"}</definedName>
    <definedName name="wrn.FY97SBP." hidden="1">{#N/A,#N/A,FALSE,"FY97";#N/A,#N/A,FALSE,"FY98";#N/A,#N/A,FALSE,"FY99";#N/A,#N/A,FALSE,"FY00";#N/A,#N/A,FALSE,"FY01"}</definedName>
    <definedName name="wrn.GRF_1." hidden="1">{"VISTA_1",#N/A,FALSE,"GRAFO"}</definedName>
    <definedName name="wrn.Gund._.Arena._.PCD." hidden="1">{#N/A,#N/A,TRUE,"Gund Arena PCD";#N/A,#N/A,TRUE,"Gund Arena IOR"}</definedName>
    <definedName name="wrn.HEAT." hidden="1">{#N/A,#N/A,FALSE,"Heat";#N/A,#N/A,FALSE,"DCF";#N/A,#N/A,FALSE,"LBO";#N/A,#N/A,FALSE,"A";#N/A,#N/A,FALSE,"C";#N/A,#N/A,FALSE,"impd";#N/A,#N/A,FALSE,"Accr-Dilu"}</definedName>
    <definedName name="wrn.HEW." hidden="1">{#N/A,#N/A,FALSE,"Cover";#N/A,#N/A,FALSE,"Sensit";#N/A,#N/A,FALSE,"HEW";#N/A,#N/A,FALSE,"Bilanz";#N/A,#N/A,FALSE,"Aufbringung";#N/A,#N/A,FALSE,"Absatz";#N/A,#N/A,FALSE,"Durchleitung";#N/A,#N/A,FALSE,"Konzession";#N/A,#N/A,FALSE,"Personal";#N/A,#N/A,FALSE,"WC ";#N/A,#N/A,FALSE,"Capex Deprec ";#N/A,#N/A,FALSE,"Steuern";#N/A,#N/A,FALSE," Rente";#N/A,#N/A,FALSE," EBITDA"}</definedName>
    <definedName name="wrn.HGW." hidden="1">{#N/A,#N/A,FALSE,"Cover";#N/A,#N/A,FALSE,"Gas";#N/A,#N/A,FALSE,"Umsatz";#N/A,#N/A,FALSE,"Kosten";#N/A,#N/A,FALSE,"Capex Deprec";#N/A,#N/A,FALSE,"WC";#N/A,#N/A,FALSE,"Rückstellungen";#N/A,#N/A,FALSE,"Rente";#N/A,#N/A,FALSE,"EBITDA"}</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nc._.State." hidden="1">{"Inc State",#N/A,FALSE,"Inc State"}</definedName>
    <definedName name="wrn.Inc._.State._1" hidden="1">{"Inc State",#N/A,FALSE,"Inc State"}</definedName>
    <definedName name="wrn.Inc._.State._2" hidden="1">{"Inc State",#N/A,FALSE,"Inc State"}</definedName>
    <definedName name="wrn.Inc._.State._3" hidden="1">{"Inc State",#N/A,FALSE,"Inc State"}</definedName>
    <definedName name="wrn.Inc._.State._4" hidden="1">{"Inc State",#N/A,FALSE,"Inc State"}</definedName>
    <definedName name="wrn.Income." hidden="1">{#N/A,#N/A,TRUE,"Income";#N/A,#N/A,TRUE,"IncomeDetail";#N/A,#N/A,TRUE,"Balance";#N/A,#N/A,TRUE,"BalDetail"}</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povalue." hidden="1">{#N/A,#N/A,FALSE,"puboff";#N/A,#N/A,FALSE,"valuation";#N/A,#N/A,FALSE,"finanalsis";#N/A,#N/A,FALSE,"split";#N/A,#N/A,FALSE,"ownership"}</definedName>
    <definedName name="wrn.ISCG._.model." hidden="1">{#N/A,#N/A,FALSE,"Second";#N/A,#N/A,FALSE,"ownership";#N/A,#N/A,FALSE,"Valuation";#N/A,#N/A,FALSE,"Eqiv";#N/A,#N/A,FALSE,"Mults";#N/A,#N/A,FALSE,"ISCG Graphics"}</definedName>
    <definedName name="wrn.JANUARY." hidden="1">{"CONS JAN",#N/A,FALSE,"Cons Comparison";"SAS JAN",#N/A,FALSE,"Ocean Comparison";"UV JAN",#N/A,FALSE,"UV Comparison";"CMS JAN",#N/A,FALSE,"CMS Comparison";"POLARIS JAN",#N/A,FALSE,"Polaris Comparison";"CORP JAN",#N/A,FALSE,"Corp Comparison";"ELIM JAN",#N/A,FALSE,"Eliminating Comparison"}</definedName>
    <definedName name="wrn.JULY." hidden="1">{"CONS JULY",#N/A,FALSE,"Cons Comparison";"CONS YTD JULY",#N/A,FALSE,"Cons Comparison";"SAS JULY",#N/A,FALSE,"Ocean Comparison";"SAS YTD JULY",#N/A,FALSE,"Ocean Comparison";"UV JULY",#N/A,FALSE,"UV Comparison";"UV YTD JULY",#N/A,FALSE,"UV Comparison";"CMS JULY",#N/A,FALSE,"CMS Comparison";"CMS YTD JULY",#N/A,FALSE,"CMS Comparison";"POLARIS JULY",#N/A,FALSE,"Polaris Comparison";"POLARIS YTD JULY",#N/A,FALSE,"Polaris Comparison";"CORP JULY",#N/A,FALSE,"Corp Comparison";"CORP YTD JULY",#N/A,FALSE,"Corp Comparison";"ELIM JULY",#N/A,FALSE,"Eliminating Comparison";"ELIM YTD JULY",#N/A,FALSE,"Eliminating Comparison";"HOLD JULY",#N/A,FALSE,"Holding Comparison";"HOLD YTD JULY",#N/A,FALSE,"Holding Comparison"}</definedName>
    <definedName name="wrn.June." hidden="1">{"CONS JUNE",#N/A,FALSE,"Cons Comparison";"CONS Q2",#N/A,FALSE,"Cons Comparison";"CONS YTD JUNE",#N/A,FALSE,"Cons Comparison";"SAS JUNE",#N/A,FALSE,"Ocean Comparison";"SAS Q2",#N/A,FALSE,"Ocean Comparison";"SAS YTD JUNE",#N/A,FALSE,"Ocean Comparison";"UV JUNE",#N/A,FALSE,"UV Comparison";"UV Q2",#N/A,FALSE,"UV Comparison";"UV YTD JUNE",#N/A,FALSE,"UV Comparison";"CMS JUNE",#N/A,FALSE,"CMS Comparison";"CMS Q2",#N/A,FALSE,"CMS Comparison";"CMS YTD JUNE",#N/A,FALSE,"CMS Comparison";"POLARIS JUNE",#N/A,FALSE,"Polaris Comparison";"POLARIS Q2",#N/A,FALSE,"Polaris Comparison";"POLARIS YTD JUNE",#N/A,FALSE,"Polaris Comparison";"CORP JUNE",#N/A,FALSE,"Corp Comparison";"CORP Q2",#N/A,FALSE,"Corp Comparison";"CORP YTD JUNE",#N/A,FALSE,"Corp Comparison";"ELIM JUNE",#N/A,FALSE,"Eliminating Comparison";"ELIM Q2",#N/A,FALSE,"Eliminating Comparison";"ELIM YTD JUNE",#N/A,FALSE,"Eliminating Comparison";"Hold June",#N/A,FALSE,"Holding Comparison";"HOLD JUNE Q2",#N/A,FALSE,"Holding Comparison";"HOLD YTD JUNE",#N/A,FALSE,"Holding Comparison"}</definedName>
    <definedName name="wrn.KKW." hidden="1">{#N/A,#N/A,FALSE,"Cover";#N/A,#N/A,FALSE,"KKW Sum";#N/A,#N/A,FALSE,"KKW Basisdaten";#N/A,#N/A,FALSE,"DEPRKKW";#N/A,#N/A,FALSE,"Krü";#N/A,#N/A,FALSE,"Bru";#N/A,#N/A,FALSE,"Bro";#N/A,#N/A,FALSE,"Sta"}</definedName>
    <definedName name="wrn.LBO._.Model._.Output." hidden="1">{#N/A,#N/A,FALSE,"Cover";#N/A,#N/A,FALSE,"Summary";#N/A,#N/A,FALSE,"IS";#N/A,#N/A,FALSE,"CF";#N/A,#N/A,FALSE,"BS";#N/A,#N/A,FALSE,"Detail";#N/A,#N/A,FALSE,"IRR"}</definedName>
    <definedName name="wrn.LPU._.MG." hidden="1">{"MG-2002-F1",#N/A,FALSE,"PPU-Telemig";"MG-2002-F2",#N/A,FALSE,"PPU-Telemig";"MG-2002-F3",#N/A,FALSE,"PPU-Telemig";"MG-2002-F4",#N/A,FALSE,"PPU-Telemig";"MG-2003-F1",#N/A,FALSE,"PPU-Telemig";"MG-2004-F1",#N/A,FALSE,"PPU-Telemig"}</definedName>
    <definedName name="wrn.LPU._.MG._1" hidden="1">{"MG-2002-F1",#N/A,FALSE,"PPU-Telemig";"MG-2002-F2",#N/A,FALSE,"PPU-Telemig";"MG-2002-F3",#N/A,FALSE,"PPU-Telemig";"MG-2002-F4",#N/A,FALSE,"PPU-Telemig";"MG-2003-F1",#N/A,FALSE,"PPU-Telemig";"MG-2004-F1",#N/A,FALSE,"PPU-Telemig"}</definedName>
    <definedName name="wrn.LPU._.MG._2" hidden="1">{"MG-2002-F1",#N/A,FALSE,"PPU-Telemig";"MG-2002-F2",#N/A,FALSE,"PPU-Telemig";"MG-2002-F3",#N/A,FALSE,"PPU-Telemig";"MG-2002-F4",#N/A,FALSE,"PPU-Telemig";"MG-2003-F1",#N/A,FALSE,"PPU-Telemig";"MG-2004-F1",#N/A,FALSE,"PPU-Telemig"}</definedName>
    <definedName name="wrn.LPU._.MG._3" hidden="1">{"MG-2002-F1",#N/A,FALSE,"PPU-Telemig";"MG-2002-F2",#N/A,FALSE,"PPU-Telemig";"MG-2002-F3",#N/A,FALSE,"PPU-Telemig";"MG-2002-F4",#N/A,FALSE,"PPU-Telemig";"MG-2003-F1",#N/A,FALSE,"PPU-Telemig";"MG-2004-F1",#N/A,FALSE,"PPU-Telemig"}</definedName>
    <definedName name="wrn.LPU._.MG._4" hidden="1">{"MG-2002-F1",#N/A,FALSE,"PPU-Telemig";"MG-2002-F2",#N/A,FALSE,"PPU-Telemig";"MG-2002-F3",#N/A,FALSE,"PPU-Telemig";"MG-2002-F4",#N/A,FALSE,"PPU-Telemig";"MG-2003-F1",#N/A,FALSE,"PPU-Telemig";"MG-2004-F1",#N/A,FALSE,"PPU-Telemig"}</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Report." hidden="1">{#N/A,#N/A,FALSE,"FS_50";#N/A,#N/A,FALSE,"DSO";#N/A,#N/A,FALSE,"FS-51";#N/A,#N/A,FALSE,"FS_52";#N/A,#N/A,FALSE,"FS_53";#N/A,#N/A,FALSE,"FS-5";#N/A,#N/A,FALSE,"FS-10";#N/A,#N/A,FALSE,"FS-20-21";#N/A,#N/A,FALSE,"FS-30";#N/A,#N/A,FALSE,"FS-31";#N/A,#N/A,FALSE,"R&amp;E-5";#N/A,#N/A,FALSE,"S-11";#N/A,#N/A,FALSE,"S-20";#N/A,#N/A,FALSE,"S-22"}</definedName>
    <definedName name="wrn.March." hidden="1">{"CONS MARCH",#N/A,FALSE,"Cons Comparison";"CONS YTD MARCH",#N/A,FALSE,"Cons Comparison";"SAS MARCH",#N/A,FALSE,"Ocean Comparison";"SAS YTD MARCH",#N/A,FALSE,"Ocean Comparison";"UV MARCH",#N/A,FALSE,"UV Comparison";"UV YTD MARCH",#N/A,FALSE,"UV Comparison";"CMS MARCH",#N/A,FALSE,"CMS Comparison";"CMS YTD MARCH",#N/A,FALSE,"CMS Comparison";"POLARIS MARCH",#N/A,FALSE,"Polaris Comparison";"POLARIS YTD MARCH",#N/A,FALSE,"Polaris Comparison";"CORP MARCH",#N/A,FALSE,"Corp Comparison";"CORP YTD MARCH",#N/A,FALSE,"Corp Comparison";"ELIM MARCH",#N/A,FALSE,"Eliminating Comparison";"ELIM YTD MARCH",#N/A,FALSE,"Eliminating Comparison"}</definedName>
    <definedName name="wrn.MAY." hidden="1">{"CONS MAY",#N/A,FALSE,"Cons Comparison";"CONS YTD MAY",#N/A,FALSE,"Cons Comparison";"SAS MAY",#N/A,FALSE,"Ocean Comparison";"SAS YTD MAY",#N/A,FALSE,"Ocean Comparison";"UV MAY",#N/A,FALSE,"UV Comparison";"UV YTD MAY",#N/A,FALSE,"UV Comparison";"CMS MAY",#N/A,FALSE,"CMS Comparison";"CMS YTD MAY",#N/A,FALSE,"CMS Comparison";"POLARIS MAY",#N/A,FALSE,"Polaris Comparison";"POLARIS YTD MAY",#N/A,FALSE,"Polaris Comparison";"CORP MAY",#N/A,FALSE,"Corp Comparison";"CORP YTD MAY",#N/A,FALSE,"Corp Comparison";"ELIM MAY",#N/A,FALSE,"Eliminating Comparison";"ELIM YTD MAY",#N/A,FALSE,"Eliminating Comparison";"HOLD MAY",#N/A,FALSE,"Holding Comparison";"HOLD YTD MAY",#N/A,FALSE,"Holding Comparison"}</definedName>
    <definedName name="wrn.merge." hidden="1">{#N/A,#N/A,FALSE,"IPO";#N/A,#N/A,FALSE,"DCF";#N/A,#N/A,FALSE,"LBO";#N/A,#N/A,FALSE,"MULT_VAL";#N/A,#N/A,FALSE,"Status Quo";#N/A,#N/A,FALSE,"Recap"}</definedName>
    <definedName name="wrn.Mission._.Bay._.Sheets." hidden="1">{#N/A,#N/A,FALSE,"General";#N/A,#N/A,FALSE,"Rooms";#N/A,#N/A,FALSE,"Undistributed";#N/A,#N/A,FALSE,"F&amp;B";#N/A,#N/A,FALSE,"NEW MODEL";#N/A,#N/A,FALSE,"P&amp;L I"}</definedName>
    <definedName name="wrn.Model." hidden="1">{#N/A,#N/A,FALSE,"Cover";#N/A,#N/A,FALSE,"LUMI";#N/A,#N/A,FALSE,"COMD";#N/A,#N/A,FALSE,"Valuation";#N/A,#N/A,FALSE,"Assumptions";#N/A,#N/A,FALSE,"Pooling";#N/A,#N/A,FALSE,"BalanceSheet"}</definedName>
    <definedName name="wrn.Model2" hidden="1">{"AnnInc",#N/A,TRUE,"Inc";"QtrInc1",#N/A,TRUE,"Inc";"Balance",#N/A,TRUE,"Bal";"Cflow",#N/A,TRUE,"Cash"}</definedName>
    <definedName name="wrn.model3" hidden="1">{"AnnInc",#N/A,TRUE,"Inc";"QtrInc1",#N/A,TRUE,"Inc";"Balance",#N/A,TRUE,"Bal";"Cflow",#N/A,TRUE,"Cash"}</definedName>
    <definedName name="wrn.model8" hidden="1">{"AnnInc",#N/A,TRUE,"Inc";"QtrInc1",#N/A,TRUE,"Inc";"Balance",#N/A,TRUE,"Bal";"Cflow",#N/A,TRUE,"Cash"}</definedName>
    <definedName name="wrn.Monthly._.and._.Quarterly." hidden="1">{#N/A,#N/A,FALSE,"By Quarters";#N/A,#N/A,FALSE,"CONSOLIDATED";#N/A,#N/A,FALSE,"OCEAN";#N/A,#N/A,FALSE,"UNDERWATER";#N/A,#N/A,FALSE,"CMS";#N/A,#N/A,FALSE,"POLARIS";#N/A,#N/A,FALSE,"CORPORATE";#N/A,#N/A,FALSE,"ELIMINATING"}</definedName>
    <definedName name="wrn.Monthly._.Report." hidden="1">{#N/A,#N/A,TRUE,"Cover";#N/A,#N/A,TRUE,"Kilo-Character";#N/A,#N/A,TRUE,"Productivity Metrics";#N/A,#N/A,TRUE,"Headcount";#N/A,#N/A,TRUE,"Current Actuals";#N/A,#N/A,TRUE,"Internal Format";#N/A,#N/A,TRUE,"Margin Analysis";#N/A,#N/A,TRUE,"Balance Sheet";#N/A,#N/A,TRUE,"Cash Flow";#N/A,#N/A,TRUE,"Consolidating";#N/A,#N/A,TRUE,"CTO";#N/A,#N/A,TRUE,"INS";#N/A,#N/A,TRUE,"WAN Admin";#N/A,#N/A,TRUE,"Corp Charge";#N/A,#N/A,TRUE,"Finance";#N/A,#N/A,TRUE,"HR";#N/A,#N/A,TRUE,"Legal";#N/A,#N/A,TRUE,"NA Global Sales";#N/A,#N/A,TRUE,"Internet Hosting";#N/A,#N/A,TRUE,"International"}</definedName>
    <definedName name="wrn.Monthly._.Statement." hidden="1">{#N/A,#N/A,FALSE,"Tabelle2";#N/A,#N/A,FALSE,"Tabelle1"}</definedName>
    <definedName name="wrn.MTD._.CON._.VS._.BUDG." hidden="1">{"MTD CON VS BUDG IS",#N/A,FALSE,"Consol vs Budget";"MTD CON VS BUDG BS",#N/A,FALSE,"Consol vs Budget";"MTD CON VS BUDG CF",#N/A,FALSE,"Consol vs Budget";"MTD CON VS BUDG COGS",#N/A,FALSE,"Consol vs Budget";"MTD CON VS BUDG SGA",#N/A,FALSE,"Consol vs Budget"}</definedName>
    <definedName name="wrn.MTD._.CONSOL._.STMTS." hidden="1">{"MTD CONSOL IS",#N/A,FALSE,"CONSOL";"MTD CONSOL BS",#N/A,FALSE,"CONSOL";"MTD CONSOL CF",#N/A,FALSE,"CONSOL";"MTD CONSOL COGS",#N/A,FALSE,"CONSOL";"MTD CONSOL SGA",#N/A,FALSE,"CONSOL"}</definedName>
    <definedName name="wrn.MTD._.CTT._.STMTS." hidden="1">{"MTD CTT IS",#N/A,FALSE,"CTT";"MTD CTT BS",#N/A,FALSE,"CTT";"MTD CTT CF",#N/A,FALSE,"CTT";"MTD CTT COGS",#N/A,FALSE,"CTT";"MTD CTT SGA",#N/A,FALSE,"CTT"}</definedName>
    <definedName name="wrn.MTD._.CTT._.VS._.BUD." hidden="1">{"MTD CTT VS BUD IS",#N/A,FALSE,"CTT VS BUDGET";"MTD CTT VS BUD BS",#N/A,FALSE,"CTT VS BUDGET";"MTD CTT VS BUD CF",#N/A,FALSE,"CTT VS BUDGET";"MTD CTT VS BUD COGS",#N/A,FALSE,"CTT VS BUDGET";"MTD CTT VS BUD SGA",#N/A,FALSE,"CTT VS BUDGET"}</definedName>
    <definedName name="wrn.MTD._.WLLC._.STMTS." hidden="1">{"MTD IS",#N/A,FALSE,"WLLC";"MTDBS",#N/A,FALSE,"WLLC";"MTDCF",#N/A,FALSE,"WLLC";"MTDCOGS",#N/A,FALSE,"WLLC";"MTDSGA",#N/A,FALSE,"WLLC"}</definedName>
    <definedName name="wrn.MTD._.WLLC._.VS._.BUD." hidden="1">{"MTD WLLC VS BUD IS",#N/A,FALSE,"WLLC VS BUDGET";"MTD WLLC VS BUD BS",#N/A,FALSE,"WLLC VS BUDGET";"MTD WLLC VS BUD CF",#N/A,FALSE,"WLLC VS BUDGET";"MTD WLLC VS BUD COGS",#N/A,FALSE,"WLLC VS BUDGET";"MTD WLLC VS BUD SGA",#N/A,FALSE,"WLLC VS BUDGET"}</definedName>
    <definedName name="wrn.MTH._.Essential._.Data." hidden="1">{#N/A,#N/A,TRUE,"Respons &amp; Bus Lines MTH";#N/A,#N/A,TRUE,"Summary By Mgmt Responsib MTH";#N/A,#N/A,TRUE,"Bus Line Brkdwn Top 11 MTH";#N/A,#N/A,TRUE,"Bus Statement FR - MTH";#N/A,#N/A,TRUE,"Statistics FR - MTH";#N/A,#N/A,TRUE,"Bus Statement US - MTH";#N/A,#N/A,TRUE,"Statistics US -MTH";#N/A,#N/A,TRUE,"Bus Statement UK - MTH";#N/A,#N/A,TRUE,"Statistics UK - MTH";#N/A,#N/A,TRUE,"Bus Statement SP - MTH";#N/A,#N/A,TRUE,"Statistics SP - MTH";#N/A,#N/A,TRUE,"Bus Statement CH -MTH";#N/A,#N/A,TRUE,"Statistics CH - MTH";#N/A,#N/A,TRUE,"Bus Statement CA - MTH";#N/A,#N/A,TRUE,"Statistics CA - MTH";#N/A,#N/A,TRUE,"Bus Statement NL - MTH";#N/A,#N/A,TRUE,"Statistics NL - MTH";#N/A,#N/A,TRUE,"Bus Statement AU - MTH";#N/A,#N/A,TRUE,"Statistics AU - MTH";#N/A,#N/A,TRUE,"Bus Statement GE - MTH";#N/A,#N/A,TRUE,"Statistics GE - MTH";#N/A,#N/A,TRUE,"Bus Statement BE - MTH";#N/A,#N/A,TRUE,"Statistics BE - MTH";#N/A,#N/A,TRUE,"Bus Statement JP - MTH";#N/A,#N/A,TRUE,"Statistics JP - MTH"}</definedName>
    <definedName name="wrn.newest." hidden="1">{#N/A,#N/A,TRUE,"TS";#N/A,#N/A,TRUE,"Combo";#N/A,#N/A,TRUE,"FAIR";#N/A,#N/A,TRUE,"RBC";#N/A,#N/A,TRUE,"xxxx"}</definedName>
    <definedName name="wrn.November." hidden="1">{"CONS NOV",#N/A,FALSE,"Cons Comparison";"CONS NOV YTD",#N/A,FALSE,"Cons Comparison";"SAS NOV",#N/A,FALSE,"Ocean Comparison";"SAS NOV YTD",#N/A,FALSE,"Ocean Comparison";"UV NOV",#N/A,FALSE,"UV Comparison";"UV NOV YTD",#N/A,FALSE,"UV Comparison";"CMS NOV",#N/A,FALSE,"CMS Comparison";"CMS NOV YTD",#N/A,FALSE,"CMS Comparison";"POLARIS NOV",#N/A,FALSE,"Polaris Comparison";"POLARIS NOV YTD",#N/A,FALSE,"Polaris Comparison";"CORP NOV",#N/A,FALSE,"Corp Comparison";"CORP NOV YTD",#N/A,FALSE,"Corp Comparison";"ELIM NOV",#N/A,FALSE,"Eliminating Comparison";"ELIM NOV YTD",#N/A,FALSE,"Eliminating Comparison";"HOLD NOV",#N/A,FALSE,"Holding Comparison";"HOLD NOV YTD",#N/A,FALSE,"Holding Comparison"}</definedName>
    <definedName name="wrn.OCM." hidden="1">{#N/A,#N/A,FALSE,"Maintainces"}</definedName>
    <definedName name="wrn.OCTOBER." hidden="1">{"CORP OCT",#N/A,FALSE,"Cons Comparison";"CORP YTD OCT",#N/A,FALSE,"Cons Comparison";"SAS OCT",#N/A,FALSE,"Ocean Comparison";"SAS YTD OCT",#N/A,FALSE,"Ocean Comparison";"UV OCT",#N/A,FALSE,"UV Comparison";"UV YTD OCT",#N/A,FALSE,"UV Comparison";"CMS OCT",#N/A,FALSE,"CMS Comparison";"CMS YTD OCT",#N/A,FALSE,"CMS Comparison";"POLARIS OCT",#N/A,FALSE,"Polaris Comparison";"POLARIS YTD OCT",#N/A,FALSE,"Polaris Comparison";"CORP OCT",#N/A,FALSE,"Corp Comparison";"CORP YTD OCT",#N/A,FALSE,"Corp Comparison";"ELIM OCT",#N/A,FALSE,"Eliminating Comparison";"ELIM YTD OCT",#N/A,FALSE,"Eliminating Comparison";"HOLD OCT",#N/A,FALSE,"Holding Comparison";"HOLD YTD OCT",#N/A,FALSE,"Holding Comparison"}</definedName>
    <definedName name="wrn.Ops._.Charlie._.Packet." hidden="1">{#N/A,#N/A,FALSE,"Proforma Five Yr";#N/A,#N/A,FALSE,"Occ and Rate";#N/A,#N/A,FALSE,"PF Input";#N/A,#N/A,FALSE,"Ops Summary";#N/A,#N/A,FALSE,"Hotcomps"}</definedName>
    <definedName name="wrn.Output." hidden="1">{#N/A,#N/A,FALSE,"FY99";#N/A,#N/A,FALSE,"FY00"}</definedName>
    <definedName name="wrn.Package." hidden="1">{#N/A,#N/A,FALSE,"Rationale";#N/A,#N/A,FALSE,"SUPPLY &amp; DEMAND";#N/A,#N/A,FALSE,"5 YR PROFORMA";#N/A,#N/A,FALSE,"INVESTMENT RETURNS SUMMARY";#N/A,#N/A,FALSE,"Executive Summary"}</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_1." hidden="1">{#N/A,#N/A,FALSE,"COPERTINA"}</definedName>
    <definedName name="wrn.PL._.trend." hidden="1">{"Jan-June",#N/A,FALSE,"Sheet4";"Jul-Dec",#N/A,FALSE,"Sheet4"}</definedName>
    <definedName name="wrn.PRBFinancials." hidden="1">{"incomemth",#N/A,TRUE,"forecast01";"incpercentmth",#N/A,TRUE,"forecast01";"balancemth",#N/A,TRUE,"forecast01";"cashmth",#N/A,TRUE,"forecast01";"cov2mth",#N/A,TRUE,"forecast01";"prbexp",#N/A,TRUE,"forecast01";"prbcap",#N/A,TRUE,"forecast01";"coalconsultants",#N/A,TRUE,"forecast01";"prbsum",#N/A,TRUE,"forecast01"}</definedName>
    <definedName name="wrn.print." hidden="1">{#N/A,#N/A,FALSE,"Summary";#N/A,#N/A,FALSE,"10off&amp;co1,6,tstiplan";#N/A,#N/A,FALSE,"Systems";#N/A,#N/A,FALSE,"7offAct";#N/A,#N/A,FALSE,"3addAct"}</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graphs." hidden="1">{"cap_structure",#N/A,FALSE,"Graph-Mkt Cap";"price",#N/A,FALSE,"Graph-Price";"ebit",#N/A,FALSE,"Graph-EBITDA";"ebitda",#N/A,FALSE,"Graph-EBITDA"}</definedName>
    <definedName name="wrn.Print._.Out._.1." hidden="1">{"Five Year",#N/A,FALSE,"Summary (2)";"Month 1 and Years",#N/A,FALSE,"Cash Budget"}</definedName>
    <definedName name="wrn.print._.pages." hidden="1">{#N/A,#N/A,FALSE,"Spain MKT";#N/A,#N/A,FALSE,"Assumptions";#N/A,#N/A,FALSE,"Adve";#N/A,#N/A,FALSE,"E-Commerce";#N/A,#N/A,FALSE,"Opex";#N/A,#N/A,FALSE,"P&amp;L";#N/A,#N/A,FALSE,"FCF &amp; DCF"}</definedName>
    <definedName name="wrn.print._.raw._.data._.entry." hidden="1">{"inputs raw data",#N/A,TRUE,"INPUT"}</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 name="wrn.print._.standalone." hidden="1">{"standalone1",#N/A,FALSE,"DCFBase";"standalone2",#N/A,FALSE,"DCFBase"}</definedName>
    <definedName name="wrn.print._.summary._.sheets." hidden="1">{"summary1",#N/A,TRUE,"Comps";"summary2",#N/A,TRUE,"Comps";"summary3",#N/A,TRUE,"Comps"}</definedName>
    <definedName name="wrn.PrintAll." hidden="1">{"PA1",#N/A,FALSE,"BORDMW";"pa2",#N/A,FALSE,"BORDMW";"PA3",#N/A,FALSE,"BORDMW";"PA4",#N/A,FALSE,"BORDMW"}</definedName>
    <definedName name="wrn.PrintallD." hidden="1">{#N/A,#N/A,FALSE,"SumD";#N/A,#N/A,FALSE,"ElecD";#N/A,#N/A,FALSE,"MechD";#N/A,#N/A,FALSE,"GeotD";#N/A,#N/A,FALSE,"PrcsD";#N/A,#N/A,FALSE,"TunnD";#N/A,#N/A,FALSE,"CivlD";#N/A,#N/A,FALSE,"NtwkD";#N/A,#N/A,FALSE,"EstgD";#N/A,#N/A,FALSE,"PEngD"}</definedName>
    <definedName name="wrn.PrintallG." hidden="1">{#N/A,#N/A,FALSE,"SumG";#N/A,#N/A,FALSE,"ElecG";#N/A,#N/A,FALSE,"MechG";#N/A,#N/A,FALSE,"GeotG";#N/A,#N/A,FALSE,"PrcsG";#N/A,#N/A,FALSE,"TunnG";#N/A,#N/A,FALSE,"CivlG";#N/A,#N/A,FALSE,"NtwkG";#N/A,#N/A,FALSE,"EstgG";#N/A,#N/A,FALSE,"PEngG"}</definedName>
    <definedName name="wrn.Printfinancialsmth." hidden="1">{"incomemth",#N/A,TRUE,"forecast00";"incomepercentmth",#N/A,TRUE,"forecast00";"balancemth",#N/A,TRUE,"forecast00";"cashmth",#N/A,TRUE,"forecast00";"covenantmth",#N/A,TRUE,"forecast00"}</definedName>
    <definedName name="wrn.PRINTOUT." hidden="1">{"PRINTOUT",#N/A,FALSE,"MODEL"}</definedName>
    <definedName name="wrn.Printsmalls." hidden="1">{"Printsmall",#N/A,FALSE,"Balance Sheet"}</definedName>
    <definedName name="wrn.Pump."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UARTERLY." hidden="1">{#N/A,#N/A,FALSE,"FS-43";#N/A,#N/A,FALSE,"A-30";#N/A,#N/A,FALSE,"A-60";#N/A,#N/A,FALSE,"L-2";#N/A,#N/A,FALSE,"FS-40";#N/A,#N/A,FALSE,"FS-41";#N/A,#N/A,FALSE,"FS-42";#N/A,#N/A,FALSE,"TAX_CON";#N/A,#N/A,FALSE,"TAX_JJMA";#N/A,#N/A,FALSE,"TAX_MTS";#N/A,#N/A,FALSE,"R&amp;E-24";#N/A,#N/A,FALSE,"S-21";#N/A,#N/A,FALSE,"R&amp;E-25"}</definedName>
    <definedName name="wrn.Redundant._.Equipment._.Option." hidden="1">{"pumps",#N/A,FALSE,"Option"}</definedName>
    <definedName name="wrn.Reforcast._.Print."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LEVANTSHEETS." hidden="1">{#N/A,#N/A,FALSE,"AD_Purch";#N/A,#N/A,FALSE,"Projections";#N/A,#N/A,FALSE,"DCF";#N/A,#N/A,FALSE,"Mkt Val"}</definedName>
    <definedName name="wrn.report." hidden="1">{"report",#N/A,FALSE,"dataBase"}</definedName>
    <definedName name="wrn.Report1." hidden="1">{#N/A,#N/A,TRUE,"TOC";#N/A,#N/A,TRUE,"Assum";#N/A,#N/A,TRUE,"Op-BS";#N/A,#N/A,TRUE,"IS";#N/A,#N/A,TRUE,"BSCF";#N/A,#N/A,TRUE,"Ratios";#N/A,#N/A,TRUE,"Sens";#N/A,#N/A,TRUE,"Holmes_IS";#N/A,#N/A,TRUE,"Holmes_BSCF";#N/A,#N/A,TRUE,"Holmes_Rat";#N/A,#N/A,TRUE,"Hound_IS";#N/A,#N/A,TRUE,"Hound_BSCF";#N/A,#N/A,TRUE,"Hound_Rat";#N/A,#N/A,TRUE,"Hound_DCF1"}</definedName>
    <definedName name="wrn.Reports." hidden="1">{"Print1",#N/A,TRUE,"Projected Balance Sheets";"Print2",#N/A,TRUE,"Projected Income Statements";"Print3",#N/A,TRUE,"Projected Cash Flow Statements";"Print4",#N/A,TRUE,"Projected Revenue Detail"}</definedName>
    <definedName name="wrn.RustyPresentation." hidden="1">{#N/A,#N/A,TRUE,"TransCore Summary";#N/A,#N/A,TRUE,"TransCore IS";#N/A,#N/A,TRUE,"TransCore Balance";#N/A,#N/A,TRUE,"TransCore Backlog";#N/A,#N/A,TRUE,"Syntonic IS";#N/A,#N/A,TRUE,"Syntonic Bal";#N/A,#N/A,TRUE,"Systems IS";#N/A,#N/A,TRUE,"Systems Bal"}</definedName>
    <definedName name="wrn.SAMANDR." hidden="1">{#N/A,#N/A,FALSE,"94-95";"SAMANDR",#N/A,FALSE,"94-95"}</definedName>
    <definedName name="wrn.SCHEDULE." hidden="1">{"SCHEDULE",#N/A,FALSE,"Fin_sched"}</definedName>
    <definedName name="wrn.Selected._.Sheets." hidden="1">{#N/A,#N/A,FALSE,"Input";#N/A,#N/A,FALSE,"Comps";#N/A,#N/A,FALSE,"Check";#N/A,#N/A,FALSE,"Sheet1";#N/A,#N/A,FALSE,"Flowthrough &amp; Analysis Final";#N/A,#N/A,FALSE,"FY Operating";#N/A,#N/A,FALSE,"Flowthrough &amp; Analysis FY";#N/A,#N/A,FALSE,"Flowthrough &amp; Analysis Hpref1";#N/A,#N/A,FALSE,"Flowthrough &amp; Analysis Total";#N/A,#N/A,FALSE,"Flowthrough &amp; Analysis 2";#N/A,#N/A,FALSE,"Debt"}</definedName>
    <definedName name="wrn.SEPTEMBER." hidden="1">{"CONS SEPT",#N/A,FALSE,"Cons Comparison";"CONS SEPT Q3",#N/A,FALSE,"Cons Comparison";"Cons YTD Sept",#N/A,FALSE,"Cons Comparison";"SAS SEPT",#N/A,FALSE,"Ocean Comparison";"SAS SEPT Q3",#N/A,FALSE,"Ocean Comparison";"SAS SEPT YTD",#N/A,FALSE,"Ocean Comparison";"UV SEPT",#N/A,FALSE,"UV Comparison";"UV SEPT Q3",#N/A,FALSE,"UV Comparison";"UV SEPT YTD",#N/A,FALSE,"UV Comparison";"CMS SEPT",#N/A,FALSE,"CMS Comparison";"CMS SEPT Q3",#N/A,FALSE,"CMS Comparison";"CMS SEPT YTD",#N/A,FALSE,"CMS Comparison";"POLARIS SEPT",#N/A,FALSE,"Polaris Comparison";"POLARIS SEPT Q3",#N/A,FALSE,"Polaris Comparison";"POLARIS SEPT YTD",#N/A,FALSE,"Polaris Comparison";"CORP SEPT",#N/A,FALSE,"Corp Comparison";"CORP SEPT Q3",#N/A,FALSE,"Corp Comparison";"CORP SEPT YTD",#N/A,FALSE,"Corp Comparison";"HOLD SEPT",#N/A,FALSE,"Holding Comparison";"HOLD SEPT Q3",#N/A,FALSE,"Holding Comparison";"HOLD SEPT YTD",#N/A,FALSE,"Holding Comparison";"ELIM SEPT",#N/A,FALSE,"Eliminating Comparison";"ELIM SEPT Q3",#N/A,FALSE,"Eliminating Comparison";"ELIM SEPT YTD",#N/A,FALSE,"Eliminating Comparison"}</definedName>
    <definedName name="wrn.SHORTIE." hidden="1">{#N/A,#N/A,FALSE,"No Dogs, 2nd by Bandwidth";#N/A,#N/A,FALSE,"No Dogs, 2nd by Costs";#N/A,#N/A,FALSE,"All Cities, 2nd By Costs";#N/A,#N/A,FALSE,"All Cities, 2nd by Bandwidth";#N/A,#N/A,FALSE,"SUMMARY"}</definedName>
    <definedName name="wrn.shortie2" hidden="1">{#N/A,#N/A,FALSE,"No Dogs, 2nd by Bandwidth";#N/A,#N/A,FALSE,"No Dogs, 2nd by Costs";#N/A,#N/A,FALSE,"All Cities, 2nd By Costs";#N/A,#N/A,FALSE,"All Cities, 2nd by Bandwidth";#N/A,#N/A,FALSE,"SUMMARY"}</definedName>
    <definedName name="wrn.SKSCS1." hidden="1">{#N/A,#N/A,FALSE,"Antony Financials";#N/A,#N/A,FALSE,"Cowboy Financials";#N/A,#N/A,FALSE,"Combined";#N/A,#N/A,FALSE,"Valuematrix";#N/A,#N/A,FALSE,"DCFAntony";#N/A,#N/A,FALSE,"DCFCowboy";#N/A,#N/A,FALSE,"DCFCombined"}</definedName>
    <definedName name="wrn.Stadium._.PCD." hidden="1">{#N/A,#N/A,TRUE,"Ericsson Stadium PCD ";#N/A,#N/A,TRUE,"Ericsson Stadium IOR"}</definedName>
    <definedName name="wrn.Staffing." hidden="1">{#N/A,#N/A,FALSE,"Assessment";#N/A,#N/A,FALSE,"Staffing";#N/A,#N/A,FALSE,"Hires";#N/A,#N/A,FALSE,"Assumptions"}</definedName>
    <definedName name="wrn.Staffing1" hidden="1">{#N/A,#N/A,FALSE,"Assessment";#N/A,#N/A,FALSE,"Staffing";#N/A,#N/A,FALSE,"Hires";#N/A,#N/A,FALSE,"Assumptions"}</definedName>
    <definedName name="wrn.STG._.BLDG._.ENCLOSURE." hidden="1">{"turbine",#N/A,FALSE,"Option"}</definedName>
    <definedName name="wrn.struckgi." hidden="1">{#N/A,#N/A,TRUE,"arnitower";#N/A,#N/A,TRUE,"arnigarage "}</definedName>
    <definedName name="wrn.SUM._.ONLY." hidden="1">{"SUMMARY",#N/A,FALSE,"BIDSUM"}</definedName>
    <definedName name="wrn.SUM._.WITH._.GC." hidden="1">{"SUMMARY",#N/A,FALSE,"BIDSUM";"SUMALTS",#N/A,FALSE,"BIDSUM";#N/A,#N/A,FALSE,"GCOND"}</definedName>
    <definedName name="wrn.SUMMARY." hidden="1">{"SUMMARY",#N/A,FALSE,"Fin_sched"}</definedName>
    <definedName name="wrn.Summary._.Annual._.OH." hidden="1">{"Summary Annual OH",#N/A,FALSE,"Oheads"}</definedName>
    <definedName name="wrn.Summary._.Annual._.OH._1" hidden="1">{"Summary Annual OH",#N/A,FALSE,"Oheads"}</definedName>
    <definedName name="wrn.Summary._.Annual._.OH._2" hidden="1">{"Summary Annual OH",#N/A,FALSE,"Oheads"}</definedName>
    <definedName name="wrn.Summary._.Annual._.OH._3" hidden="1">{"Summary Annual OH",#N/A,FALSE,"Oheads"}</definedName>
    <definedName name="wrn.Summary._.Annual._.OH._4" hidden="1">{"Summary Annual OH",#N/A,FALSE,"Oheads"}</definedName>
    <definedName name="wrn.Summary._.Phased._.OH." hidden="1">{"Summary Phased OH",#N/A,FALSE,"Oheads"}</definedName>
    <definedName name="wrn.Summary._.Phased._.OH._1" hidden="1">{"Summary Phased OH",#N/A,FALSE,"Oheads"}</definedName>
    <definedName name="wrn.Summary._.Phased._.OH._2" hidden="1">{"Summary Phased OH",#N/A,FALSE,"Oheads"}</definedName>
    <definedName name="wrn.Summary._.Phased._.OH._3" hidden="1">{"Summary Phased OH",#N/A,FALSE,"Oheads"}</definedName>
    <definedName name="wrn.Summary._.Phased._.OH._4" hidden="1">{"Summary Phased OH",#N/A,FALSE,"Oheads"}</definedName>
    <definedName name="wrn.Summary._.Presentation._.OH." hidden="1">{"Summary Presentation OH",#N/A,FALSE,"Oheads"}</definedName>
    <definedName name="wrn.Summary._.Presentation._.OH._1" hidden="1">{"Summary Presentation OH",#N/A,FALSE,"Oheads"}</definedName>
    <definedName name="wrn.Summary._.Presentation._.OH._2" hidden="1">{"Summary Presentation OH",#N/A,FALSE,"Oheads"}</definedName>
    <definedName name="wrn.Summary._.Presentation._.OH._3" hidden="1">{"Summary Presentation OH",#N/A,FALSE,"Oheads"}</definedName>
    <definedName name="wrn.Summary._.Presentation._.OH._4" hidden="1">{"Summary Presentation OH",#N/A,FALSE,"Oheads"}</definedName>
    <definedName name="wrn.SummaryPgs." hidden="1">{#N/A,#N/A,FALSE,"CreditStat";#N/A,#N/A,FALSE,"SPbrkup";#N/A,#N/A,FALSE,"MerSPsyn";#N/A,#N/A,FALSE,"MerSPwKCsyn";#N/A,#N/A,FALSE,"MerSPwKCsyn (2)";#N/A,#N/A,FALSE,"CreditStat (2)"}</definedName>
    <definedName name="wrn.TARGET._.DCF." hidden="1">{"targetdcf",#N/A,FALSE,"Merger consequences";"TARGETASSU",#N/A,FALSE,"Merger consequences";"TERMINAL VALUE",#N/A,FALSE,"Merger consequences"}</definedName>
    <definedName name="wrn.test." hidden="1">{"test2",#N/A,TRUE,"Prices"}</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tal."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Pack." hidden="1">{#N/A,#N/A,TRUE,"Assumptions";#N/A,#N/A,TRUE,"Financial  Statements";#N/A,#N/A,TRUE,"ISP_Scenarios";#N/A,#N/A,TRUE,"Interline_Scenario";#N/A,#N/A,TRUE,"OzTelco_Scenarios";#N/A,#N/A,TRUE,"Domestic Fibre";#N/A,#N/A,TRUE,"CBD Loop";#N/A,#N/A,TRUE,"Data_Scenarios";#N/A,#N/A,TRUE,"data use projections";#N/A,#N/A,TRUE,"CommsCosts";#N/A,#N/A,TRUE,"Unl. Free CF Valuation ";#N/A,#N/A,TRUE,"Funding Schedule";#N/A,#N/A,TRUE,"High Yield &amp; Equity Schedule";#N/A,#N/A,TRUE,"Depreciation Schedule";#N/A,#N/A,TRUE,"Tax Schedule"}</definedName>
    <definedName name="wrn.TOTALREPORT." hidden="1">{#N/A,#N/A,FALSE,"SUMMARY";#N/A,#N/A,FALSE,"Sheet1";#N/A,#N/A,FALSE,"REALBWDATA";#N/A,#N/A,FALSE,"No Dogs, 2nd by Bandwidth";#N/A,#N/A,FALSE,"No Dogs, 2nd by Costs";#N/A,#N/A,FALSE,"All Cities, 2nd By Costs";#N/A,#N/A,FALSE,"All Cities, 2nd by Bandwidth"}</definedName>
    <definedName name="wrn.TOTALREPORT2" hidden="1">{#N/A,#N/A,FALSE,"SUMMARY";#N/A,#N/A,FALSE,"Sheet1";#N/A,#N/A,FALSE,"REALBWDATA";#N/A,#N/A,FALSE,"No Dogs, 2nd by Bandwidth";#N/A,#N/A,FALSE,"No Dogs, 2nd by Costs";#N/A,#N/A,FALSE,"All Cities, 2nd By Costs";#N/A,#N/A,FALSE,"All Cities, 2nd by Bandwidth"}</definedName>
    <definedName name="wrn.TOTALREPORT3" hidden="1">{#N/A,#N/A,FALSE,"SUMMARY";#N/A,#N/A,FALSE,"Sheet1";#N/A,#N/A,FALSE,"REALBWDATA";#N/A,#N/A,FALSE,"No Dogs, 2nd by Bandwidth";#N/A,#N/A,FALSE,"No Dogs, 2nd by Costs";#N/A,#N/A,FALSE,"All Cities, 2nd By Costs";#N/A,#N/A,FALSE,"All Cities, 2nd by Bandwidth"}</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ck." hidden="1">{#N/A,#N/A,FALSE,"Inc Stmt";#N/A,#N/A,FALSE,"Indirect Costs";#N/A,#N/A,FALSE,"Capital"}</definedName>
    <definedName name="wrn.TransPrcd_123." hidden="1">{#N/A,#N/A,TRUE,"TransPrcd 1";#N/A,#N/A,TRUE,"TransPrcd 2";#N/A,#N/A,TRUE,"TransPrcd 3"}</definedName>
    <definedName name="wrn.Tweety." hidden="1">{#N/A,#N/A,FALSE,"A&amp;E";#N/A,#N/A,FALSE,"HighTop";#N/A,#N/A,FALSE,"JG";#N/A,#N/A,FALSE,"RI";#N/A,#N/A,FALSE,"woHT";#N/A,#N/A,FALSE,"woHT&amp;JG"}</definedName>
    <definedName name="wrn.US._.GAAP._.Board._.package." hidden="1">{#N/A,#N/A,TRUE,"MEMO";#N/A,#N/A,TRUE,"NARRATIVE";#N/A,#N/A,TRUE,"Turnover calcs";#N/A,#N/A,TRUE,"HIGHLIGHTS";#N/A,#N/A,TRUE,"BALANCESHEET";#N/A,#N/A,TRUE,"YTD IS";#N/A,#N/A,TRUE,"QTRLY IS";#N/A,#N/A,TRUE,"YTD SCFP";#N/A,#N/A,TRUE,"QTRLY SCFP"}</definedName>
    <definedName name="wrn.USW." hidden="1">{"IS",#N/A,FALSE,"IS";"RPTIS",#N/A,FALSE,"RPTIS";"STATS",#N/A,FALSE,"STATS";"BS",#N/A,FALSE,"BS"}</definedName>
    <definedName name="wrn.VALUATION." hidden="1">{#N/A,#N/A,FALSE,"Pooling";#N/A,#N/A,FALSE,"income";#N/A,#N/A,FALSE,"valuation"}</definedName>
    <definedName name="wrn.Value." hidden="1">{"NOPCAPEVA",#N/A,FALSE,"Nopat";"FCFCSTAR",#N/A,FALSE,"FCFVAL";"EVAVL",#N/A,FALSE,"EVAVAL";"LEASE",#N/A,FALSE,"OpLease"}</definedName>
    <definedName name="wrn.value2" hidden="1">{"NOPCAPEVA",#N/A,FALSE,"Nopat";"FCFCSTAR",#N/A,FALSE,"FCFVAL";"EVAVL",#N/A,FALSE,"EVAVAL";"LEASE",#N/A,FALSE,"OpLease"}</definedName>
    <definedName name="wrn.value3" hidden="1">{"NOPCAPEVA",#N/A,FALSE,"Nopat";"FCFCSTAR",#N/A,FALSE,"FCFVAL";"EVAVL",#N/A,FALSE,"EVAVAL";"LEASE",#N/A,FALSE,"OpLease"}</definedName>
    <definedName name="wrn.value4" hidden="1">{"NOPCAPEVA",#N/A,FALSE,"Nopat";"FCFCSTAR",#N/A,FALSE,"FCFVAL";"EVAVL",#N/A,FALSE,"EVAVAL";"LEASE",#N/A,FALSE,"OpLease"}</definedName>
    <definedName name="wrn.Wacc." hidden="1">{"Area1",#N/A,FALSE,"OREWACC";"Area2",#N/A,FALSE,"OREWACC"}</definedName>
    <definedName name="wrn.WHOUSE._.CT." hidden="1">{"WESTINGHOUSE",#N/A,FALSE,"Option"}</definedName>
    <definedName name="wrn.wicor." hidden="1">{#N/A,#N/A,FALSE,"FACTSHEETS";#N/A,#N/A,FALSE,"pump";#N/A,#N/A,FALSE,"filter"}</definedName>
    <definedName name="wrn.Working._.Capital." hidden="1">{#N/A,#N/A,FALSE,"Gesamt";#N/A,#N/A,FALSE,"Ree KG";#N/A,#N/A,FALSE,"Ree Inter";#N/A,#N/A,FALSE,"BTM";#N/A,#N/A,FALSE,"GmbH";#N/A,#N/A,FALSE,"Sonstige"}</definedName>
    <definedName name="wrn.YTD._.CON._.VS._.BUD." hidden="1">{"YTD CON VS BUD IS",#N/A,FALSE,"Consol vs Budget";"YTD CON VS BUD BS",#N/A,FALSE,"Consol vs Budget";"YTD CON VS BUD CF",#N/A,FALSE,"Consol vs Budget";"YTD CON VS BUD COGS",#N/A,FALSE,"Consol vs Budget";"YTD CON VS BUD SGA",#N/A,FALSE,"Consol vs Budget"}</definedName>
    <definedName name="wrn.YTD._.CONSOL._.STMTS." hidden="1">{"YTD CONSOL IS",#N/A,FALSE,"CONSOL";"MTD CONSOL BS",#N/A,FALSE,"CONSOL";"YTD CONSOL CF",#N/A,FALSE,"CONSOL";"YTD CONSOL COGS",#N/A,FALSE,"CONSOL";"YTD CONSOL SGA",#N/A,FALSE,"CONSOL"}</definedName>
    <definedName name="wrn.YTD._.CTT._.STMTS." hidden="1">{"YTD CTT IS",#N/A,FALSE,"CTT";"MTD CTT BS",#N/A,FALSE,"CTT";"YTD CTT CF",#N/A,FALSE,"CTT";"YTD CTT COGS",#N/A,FALSE,"CTT";"YTD CTT SGA",#N/A,FALSE,"CTT"}</definedName>
    <definedName name="wrn.YTD._.CTT._.VS._.BUD." hidden="1">{"YTD CTT IS",#N/A,FALSE,"CTT VS BUDGET";"MTD CTT VS BUD BS",#N/A,FALSE,"CTT VS BUDGET";"YTD CTT CF",#N/A,FALSE,"CTT VS BUDGET";"YTD CTT COGS",#N/A,FALSE,"CTT VS BUDGET";"YTD CTT SGA",#N/A,FALSE,"CTT VS BUDGET"}</definedName>
    <definedName name="wrn.YTD._.WLLC._.STMTS." hidden="1">{"YTDIS",#N/A,FALSE,"WLLC";"MTDBS",#N/A,FALSE,"WLLC";"YTDCF",#N/A,FALSE,"WLLC";"YTDCOGS",#N/A,FALSE,"WLLC";"YTDSGA",#N/A,FALSE,"WLLC"}</definedName>
    <definedName name="wrn.YTD._.WLLC._.VS._.BUDG." hidden="1">{"YTD WLLC VS BUDG IS",#N/A,FALSE,"WLLC VS BUDGET";"YTD WLLC VS BUDG BS",#N/A,FALSE,"WLLC VS BUDGET";"YTD WLLC VS BUDG CF",#N/A,FALSE,"WLLC VS BUDGET";"YTD WLLC VS BUDG COGS",#N/A,FALSE,"WLLC VS BUDGET";"YTD WLLC VS BUDG SGA",#N/A,FALSE,"WLLC VS BUDGET"}</definedName>
    <definedName name="wrn.綾羅木項目." hidden="1">{#N/A,#N/A,FALSE,"合計";#N/A,#N/A,FALSE,"綾羅木SC";#N/A,#N/A,FALSE,"FR棟";#N/A,#N/A,FALSE,"ﾐｽﾀｰﾏｯｸｽ"}</definedName>
    <definedName name="wrn.印刷." hidden="1">{#N/A,#N/A,FALSE,"日野";#N/A,#N/A,FALSE,"豊田町";#N/A,#N/A,FALSE,"勝北小"}</definedName>
    <definedName name="wrn1.esl." hidden="1">{"Monthly6Q",#N/A,FALSE,"0614ESL"}</definedName>
    <definedName name="wrn2.Basic" hidden="1">{#N/A,#N/A,FALSE,"e-Svc Level";#N/A,#N/A,FALSE,"e-Hosted";#N/A,#N/A,FALSE,"e-Licensed";#N/A,#N/A,FALSE,"Assumptions"}</definedName>
    <definedName name="wrn2.Basic." hidden="1">{#N/A,#N/A,FALSE,"e-Svc Level";#N/A,#N/A,FALSE,"e-Hosted";#N/A,#N/A,FALSE,"e-Licensed";#N/A,#N/A,FALSE,"Assumptions"}</definedName>
    <definedName name="WS">#REF!</definedName>
    <definedName name="WS_12">#REF!</definedName>
    <definedName name="WS_17">"#REF!"</definedName>
    <definedName name="WS_28">#REF!</definedName>
    <definedName name="WS_4">"#REF!"</definedName>
    <definedName name="WS_6">"#REF!"</definedName>
    <definedName name="WS_9">"#REF!"</definedName>
    <definedName name="wt">#REF!</definedName>
    <definedName name="wtttt" hidden="1">{"Monthly6Q",#N/A,FALSE,"0614ESL"}</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 hidden="1">{"MG-2002-F1",#N/A,FALSE,"PPU-Telemig";"MG-2002-F2",#N/A,FALSE,"PPU-Telemig";"MG-2002-F3",#N/A,FALSE,"PPU-Telemig";"MG-2002-F4",#N/A,FALSE,"PPU-Telemig";"MG-2003-F1",#N/A,FALSE,"PPU-Telemig";"MG-2004-F1",#N/A,FALSE,"PPU-Telemig"}</definedName>
    <definedName name="WW_1" hidden="1">{"MG-2002-F1",#N/A,FALSE,"PPU-Telemig";"MG-2002-F2",#N/A,FALSE,"PPU-Telemig";"MG-2002-F3",#N/A,FALSE,"PPU-Telemig";"MG-2002-F4",#N/A,FALSE,"PPU-Telemig";"MG-2003-F1",#N/A,FALSE,"PPU-Telemig";"MG-2004-F1",#N/A,FALSE,"PPU-Telemig"}</definedName>
    <definedName name="WW_2" hidden="1">{"MG-2002-F1",#N/A,FALSE,"PPU-Telemig";"MG-2002-F2",#N/A,FALSE,"PPU-Telemig";"MG-2002-F3",#N/A,FALSE,"PPU-Telemig";"MG-2002-F4",#N/A,FALSE,"PPU-Telemig";"MG-2003-F1",#N/A,FALSE,"PPU-Telemig";"MG-2004-F1",#N/A,FALSE,"PPU-Telemig"}</definedName>
    <definedName name="WW_3" hidden="1">{"MG-2002-F1",#N/A,FALSE,"PPU-Telemig";"MG-2002-F2",#N/A,FALSE,"PPU-Telemig";"MG-2002-F3",#N/A,FALSE,"PPU-Telemig";"MG-2002-F4",#N/A,FALSE,"PPU-Telemig";"MG-2003-F1",#N/A,FALSE,"PPU-Telemig";"MG-2004-F1",#N/A,FALSE,"PPU-Telemig"}</definedName>
    <definedName name="WW_4" hidden="1">{"MG-2002-F1",#N/A,FALSE,"PPU-Telemig";"MG-2002-F2",#N/A,FALSE,"PPU-Telemig";"MG-2002-F3",#N/A,FALSE,"PPU-Telemig";"MG-2002-F4",#N/A,FALSE,"PPU-Telemig";"MG-2003-F1",#N/A,FALSE,"PPU-Telemig";"MG-2004-F1",#N/A,FALSE,"PPU-Telemig"}</definedName>
    <definedName name="wwwg" hidden="1">{"Monthly6Q",#N/A,FALSE,"0614ESL"}</definedName>
    <definedName name="wwws" hidden="1">{#N/A,#N/A,FALSE,"94-95";"SAMANDR",#N/A,FALSE,"94-95"}</definedName>
    <definedName name="x" hidden="1">#REF!</definedName>
    <definedName name="X_12">#REF!</definedName>
    <definedName name="X_17">"#REF!"</definedName>
    <definedName name="X_28">#REF!</definedName>
    <definedName name="X_4">"#REF!"</definedName>
    <definedName name="X_6">"#REF!"</definedName>
    <definedName name="X_9">"#REF!"</definedName>
    <definedName name="XAcquisition">#REF!</definedName>
    <definedName name="XArtwork">#REF!</definedName>
    <definedName name="XC">#REF!</definedName>
    <definedName name="XChart15" hidden="1">#REF!</definedName>
    <definedName name="XChart16" hidden="1">#REF!</definedName>
    <definedName name="XChart17" hidden="1">#REF!</definedName>
    <definedName name="XChart18" hidden="1">#REF!</definedName>
    <definedName name="XChart19" hidden="1">#REF!</definedName>
    <definedName name="XChart22" hidden="1">#REF!</definedName>
    <definedName name="XConstruction">#REF!</definedName>
    <definedName name="XConsultant">#REF!</definedName>
    <definedName name="XCPercent">#REF!</definedName>
    <definedName name="xcvb" hidden="1">{#N/A,#N/A,TRUE,"MEMO";#N/A,#N/A,TRUE,"NARRATIVE";#N/A,#N/A,TRUE,"Turnover calcs";#N/A,#N/A,TRUE,"HIGHLIGHTS";#N/A,#N/A,TRUE,"BALANCESHEET";#N/A,#N/A,TRUE,"YTD IS";#N/A,#N/A,TRUE,"QTRLY IS";#N/A,#N/A,TRUE,"YTD SCFP";#N/A,#N/A,TRUE,"QTRLY SCFP"}</definedName>
    <definedName name="xcvf">#REF!</definedName>
    <definedName name="xcxzc" hidden="1">{"NOPCAPEVA",#N/A,FALSE,"Nopat";"FCFCSTAR",#N/A,FALSE,"FCFVAL";"EVAVL",#N/A,FALSE,"EVAVAL";"LEASE",#N/A,FALSE,"OpLease"}</definedName>
    <definedName name="xdds">#REF!</definedName>
    <definedName name="XEquipment">#REF!</definedName>
    <definedName name="xlfmtBackDimension">#REF!</definedName>
    <definedName name="xlfmtBackElement">#REF!</definedName>
    <definedName name="xlfmtComment">#REF!</definedName>
    <definedName name="xlfmtHeading">#REF!</definedName>
    <definedName name="xlfmtRepName">#REF!</definedName>
    <definedName name="xlfmtReportHead">#REF!</definedName>
    <definedName name="xlfmtReportName">#REF!</definedName>
    <definedName name="xlfmtTableCell">#REF!</definedName>
    <definedName name="xlfmtTableHead">#REF!</definedName>
    <definedName name="xlfmtToc1">#REF!</definedName>
    <definedName name="xlfmtToc2">#REF!</definedName>
    <definedName name="xlfmtTocHead">#REF!</definedName>
    <definedName name="xlinsFooter">#REF!</definedName>
    <definedName name="xlinsHead">#REF!</definedName>
    <definedName name="xlinsHeader">#REF!</definedName>
    <definedName name="xlinsLimit">#REF!</definedName>
    <definedName name="xlm">#REF!</definedName>
    <definedName name="xlprpAutoFit">#REF!</definedName>
    <definedName name="xlprpComCellJoin">#REF!</definedName>
    <definedName name="xlprpComJoin">#REF!</definedName>
    <definedName name="xlprpGrid">#REF!</definedName>
    <definedName name="xlprpGridLines">#REF!</definedName>
    <definedName name="xlprpHeadCellJoin">#REF!</definedName>
    <definedName name="xlprpHeadJoin">#REF!</definedName>
    <definedName name="xlprpNesting">#REF!</definedName>
    <definedName name="xlprpNoXLFormat">#REF!</definedName>
    <definedName name="xlprpSuicide">#REF!</definedName>
    <definedName name="xlprpTextJoin">#REF!</definedName>
    <definedName name="XLSIMSIM" hidden="1">{"Sim",3,"Payback Period","'Sheet1'!$B$66","ROI","'Sheet1'!$B$61","NPV","'Sheet1'!$B$55","1","4","10,000","1"}</definedName>
    <definedName name="XLSIMSIM_sub_1" hidden="1">"={""Sim"",24,""Output 1"",""'Sheet1'!$D$237"",""Output 2"",""'Sheet1'!$E$237"",""Output 3"",""'Sheet1'!$F$237"",""Output 4"",""'Sheet1'!$G$237"",""Output 5"",""'Sheet1'!$D$238"",""Output 6"",""'Sheet1'!$E$238"",""Output 7"",""'Sheet1'!$F$238"",""Outp"</definedName>
    <definedName name="XLSIMSIM_sub_2" hidden="1">"ut 8"",""'Sheet1'!$G$238"",""Output 9"",""'Sheet1'!$D$239"",""Output 10"",""'Sheet1'!$E$239"",""Output 11"",""'Sheet1'!$F$239"",""Output 12"",""'Sheet1'!$G$239"",""Output 13"",""'Sheet1'!$D$240"",""Output 14"",""'Sheet1'!$E$240"",""Output 15"",""'She"</definedName>
    <definedName name="XLSIMSIM_sub_3" hidden="1">"et1'!$F$240"",""Output 16"",""'Sheet1'!$G$240"",""Output 17"",""'Sheet1'!$D$241"",""Output 18"",""'Sheet1'!$E$241"",""Output 19"",""'Sheet1'!$F$241"",""Output 20"",""'Sheet1'!$G$241"",""Output 21"",""'Sheet1'!$D$242"",""Output 22"",""'Sheet1'!$E$242"""</definedName>
    <definedName name="XLSIMSIM_sub_4" hidden="1">",""Output 23"",""'Sheet1'!$F$242"",""Output 24"",""'Sheet1'!$G$242"",""1"",""4"",""10,000"",""1""}"</definedName>
    <definedName name="XManagement">#REF!</definedName>
    <definedName name="XOther">#REF!</definedName>
    <definedName name="XPie" hidden="1">#REF!</definedName>
    <definedName name="XREF_COLUMN_1" localSheetId="6" hidden="1">#REF!</definedName>
    <definedName name="XREF_COLUMN_1" localSheetId="22" hidden="1">#REF!</definedName>
    <definedName name="XREF_COLUMN_1" localSheetId="9" hidden="1">#REF!</definedName>
    <definedName name="XREF_COLUMN_1" localSheetId="25" hidden="1">#REF!</definedName>
    <definedName name="XREF_COLUMN_1" localSheetId="10" hidden="1">#REF!</definedName>
    <definedName name="XREF_COLUMN_1" localSheetId="4" hidden="1">#REF!</definedName>
    <definedName name="XREF_COLUMN_1" localSheetId="5" hidden="1">#REF!</definedName>
    <definedName name="XREF_COLUMN_1" localSheetId="21" hidden="1">#REF!</definedName>
    <definedName name="XREF_COLUMN_1" localSheetId="14" hidden="1">#REF!</definedName>
    <definedName name="XREF_COLUMN_1" localSheetId="20" hidden="1">#REF!</definedName>
    <definedName name="XREF_COLUMN_1" localSheetId="13" hidden="1">#REF!</definedName>
    <definedName name="XREF_COLUMN_1" localSheetId="8" hidden="1">#REF!</definedName>
    <definedName name="XREF_COLUMN_1" localSheetId="24" hidden="1">#REF!</definedName>
    <definedName name="XREF_COLUMN_1" localSheetId="7" hidden="1">#REF!</definedName>
    <definedName name="XREF_COLUMN_1" localSheetId="23" hidden="1">#REF!</definedName>
    <definedName name="XREF_COLUMN_1" localSheetId="2" hidden="1">#REF!</definedName>
    <definedName name="XREF_COLUMN_1" localSheetId="19" hidden="1">#REF!</definedName>
    <definedName name="XREF_COLUMN_1" localSheetId="3" hidden="1">#REF!</definedName>
    <definedName name="XREF_COLUMN_1" localSheetId="12" hidden="1">#REF!</definedName>
    <definedName name="XREF_COLUMN_1" localSheetId="18" hidden="1">#REF!</definedName>
    <definedName name="XREF_COLUMN_1" localSheetId="11" hidden="1">#REF!</definedName>
    <definedName name="XREF_COLUMN_1" localSheetId="16" hidden="1">#REF!</definedName>
    <definedName name="XREF_COLUMN_1" localSheetId="1" hidden="1">#REF!</definedName>
    <definedName name="XREF_COLUMN_1" localSheetId="26" hidden="1">#REF!</definedName>
    <definedName name="XREF_COLUMN_1"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4" hidden="1">#REF!</definedName>
    <definedName name="XREF_COLUMN_25" hidden="1">#REF!</definedName>
    <definedName name="XREF_COLUMN_26" hidden="1">#REF!</definedName>
    <definedName name="XREF_COLUMN_3" hidden="1">#REF!</definedName>
    <definedName name="XREF_COLUMN_4" hidden="1">#REF!</definedName>
    <definedName name="XREF_COLUMN_5" localSheetId="6" hidden="1">#REF!</definedName>
    <definedName name="XREF_COLUMN_5" localSheetId="22" hidden="1">#REF!</definedName>
    <definedName name="XREF_COLUMN_5" localSheetId="9" hidden="1">#REF!</definedName>
    <definedName name="XREF_COLUMN_5" localSheetId="25" hidden="1">#REF!</definedName>
    <definedName name="XREF_COLUMN_5" localSheetId="10" hidden="1">#REF!</definedName>
    <definedName name="XREF_COLUMN_5" localSheetId="4" hidden="1">#REF!</definedName>
    <definedName name="XREF_COLUMN_5" localSheetId="5" hidden="1">#REF!</definedName>
    <definedName name="XREF_COLUMN_5" localSheetId="21" hidden="1">#REF!</definedName>
    <definedName name="XREF_COLUMN_5" localSheetId="14" hidden="1">#REF!</definedName>
    <definedName name="XREF_COLUMN_5" localSheetId="20" hidden="1">#REF!</definedName>
    <definedName name="XREF_COLUMN_5" localSheetId="13" hidden="1">#REF!</definedName>
    <definedName name="XREF_COLUMN_5" localSheetId="8" hidden="1">#REF!</definedName>
    <definedName name="XREF_COLUMN_5" localSheetId="24" hidden="1">#REF!</definedName>
    <definedName name="XREF_COLUMN_5" localSheetId="7" hidden="1">#REF!</definedName>
    <definedName name="XREF_COLUMN_5" localSheetId="23" hidden="1">#REF!</definedName>
    <definedName name="XREF_COLUMN_5" localSheetId="2" hidden="1">#REF!</definedName>
    <definedName name="XREF_COLUMN_5" localSheetId="19" hidden="1">#REF!</definedName>
    <definedName name="XREF_COLUMN_5" localSheetId="3" hidden="1">#REF!</definedName>
    <definedName name="XREF_COLUMN_5" localSheetId="12" hidden="1">#REF!</definedName>
    <definedName name="XREF_COLUMN_5" localSheetId="18" hidden="1">#REF!</definedName>
    <definedName name="XREF_COLUMN_5" localSheetId="11" hidden="1">#REF!</definedName>
    <definedName name="XREF_COLUMN_5" localSheetId="16" hidden="1">#REF!</definedName>
    <definedName name="XREF_COLUMN_5" localSheetId="1" hidden="1">#REF!</definedName>
    <definedName name="XREF_COLUMN_5" localSheetId="26" hidden="1">#REF!</definedName>
    <definedName name="XREF_COLUMN_5" hidden="1">#REF!</definedName>
    <definedName name="XREF_COLUMN_8" hidden="1">#REF!</definedName>
    <definedName name="XREF_COLUMN_9" hidden="1">#REF!</definedName>
    <definedName name="XRefActiveRow" localSheetId="6" hidden="1">#REF!</definedName>
    <definedName name="XRefActiveRow" localSheetId="22" hidden="1">#REF!</definedName>
    <definedName name="XRefActiveRow" localSheetId="9" hidden="1">#REF!</definedName>
    <definedName name="XRefActiveRow" localSheetId="25" hidden="1">#REF!</definedName>
    <definedName name="XRefActiveRow" localSheetId="10" hidden="1">#REF!</definedName>
    <definedName name="XRefActiveRow" localSheetId="4" hidden="1">#REF!</definedName>
    <definedName name="XRefActiveRow" localSheetId="5" hidden="1">#REF!</definedName>
    <definedName name="XRefActiveRow" localSheetId="21" hidden="1">#REF!</definedName>
    <definedName name="XRefActiveRow" localSheetId="14" hidden="1">#REF!</definedName>
    <definedName name="XRefActiveRow" localSheetId="20" hidden="1">#REF!</definedName>
    <definedName name="XRefActiveRow" localSheetId="13" hidden="1">#REF!</definedName>
    <definedName name="XRefActiveRow" localSheetId="8" hidden="1">#REF!</definedName>
    <definedName name="XRefActiveRow" localSheetId="24" hidden="1">#REF!</definedName>
    <definedName name="XRefActiveRow" localSheetId="7" hidden="1">#REF!</definedName>
    <definedName name="XRefActiveRow" localSheetId="23" hidden="1">#REF!</definedName>
    <definedName name="XRefActiveRow" localSheetId="2" hidden="1">#REF!</definedName>
    <definedName name="XRefActiveRow" localSheetId="19" hidden="1">#REF!</definedName>
    <definedName name="XRefActiveRow" localSheetId="3" hidden="1">#REF!</definedName>
    <definedName name="XRefActiveRow" localSheetId="12" hidden="1">#REF!</definedName>
    <definedName name="XRefActiveRow" localSheetId="18" hidden="1">#REF!</definedName>
    <definedName name="XRefActiveRow" localSheetId="11" hidden="1">#REF!</definedName>
    <definedName name="XRefActiveRow" localSheetId="16" hidden="1">#REF!</definedName>
    <definedName name="XRefActiveRow" localSheetId="1" hidden="1">#REF!</definedName>
    <definedName name="XRefActiveRow" localSheetId="26" hidden="1">#REF!</definedName>
    <definedName name="XRefActiveRow" hidden="1">#REF!</definedName>
    <definedName name="XRefColumnsCount" localSheetId="10" hidden="1">7</definedName>
    <definedName name="XRefColumnsCount" hidden="1">5</definedName>
    <definedName name="XRefCopy1" localSheetId="6" hidden="1">#REF!</definedName>
    <definedName name="XRefCopy1" localSheetId="22" hidden="1">#REF!</definedName>
    <definedName name="XRefCopy1" localSheetId="9" hidden="1">#REF!</definedName>
    <definedName name="XRefCopy1" localSheetId="25" hidden="1">#REF!</definedName>
    <definedName name="XRefCopy1" localSheetId="10" hidden="1">#REF!</definedName>
    <definedName name="XRefCopy1" localSheetId="4" hidden="1">#REF!</definedName>
    <definedName name="XRefCopy1" localSheetId="5" hidden="1">#REF!</definedName>
    <definedName name="XRefCopy1" localSheetId="21" hidden="1">#REF!</definedName>
    <definedName name="XRefCopy1" localSheetId="14" hidden="1">#REF!</definedName>
    <definedName name="XRefCopy1" localSheetId="20" hidden="1">#REF!</definedName>
    <definedName name="XRefCopy1" localSheetId="13" hidden="1">#REF!</definedName>
    <definedName name="XRefCopy1" localSheetId="8" hidden="1">#REF!</definedName>
    <definedName name="XRefCopy1" localSheetId="24" hidden="1">#REF!</definedName>
    <definedName name="XRefCopy1" localSheetId="7" hidden="1">#REF!</definedName>
    <definedName name="XRefCopy1" localSheetId="23" hidden="1">#REF!</definedName>
    <definedName name="XRefCopy1" localSheetId="2" hidden="1">#REF!</definedName>
    <definedName name="XRefCopy1" localSheetId="19" hidden="1">#REF!</definedName>
    <definedName name="XRefCopy1" localSheetId="3" hidden="1">#REF!</definedName>
    <definedName name="XRefCopy1" localSheetId="12" hidden="1">#REF!</definedName>
    <definedName name="XRefCopy1" localSheetId="18" hidden="1">#REF!</definedName>
    <definedName name="XRefCopy1" localSheetId="11" hidden="1">#REF!</definedName>
    <definedName name="XRefCopy1" localSheetId="16" hidden="1">#REF!</definedName>
    <definedName name="XRefCopy1" localSheetId="1" hidden="1">#REF!</definedName>
    <definedName name="XRefCopy1" localSheetId="26" hidden="1">#REF!</definedName>
    <definedName name="XRefCopy1" hidden="1">#REF!</definedName>
    <definedName name="XRefCopy10"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Row" hidden="1">#REF!</definedName>
    <definedName name="XRefCopy122Row" hidden="1">#REF!</definedName>
    <definedName name="XRefCopy123Row" hidden="1">#REF!</definedName>
    <definedName name="XRefCopy124Row" hidden="1">#REF!</definedName>
    <definedName name="XRefCopy125Row" hidden="1">#REF!</definedName>
    <definedName name="XRefCopy126Row" hidden="1">#REF!</definedName>
    <definedName name="XRefCopy127Row" hidden="1">#REF!</definedName>
    <definedName name="XRefCopy128Row" hidden="1">#REF!</definedName>
    <definedName name="XRefCopy129Row" hidden="1">#REF!</definedName>
    <definedName name="XRefCopy12Row" hidden="1">#REF!</definedName>
    <definedName name="XRefCopy13" hidden="1">#REF!</definedName>
    <definedName name="XRefCopy130Row" hidden="1">#REF!</definedName>
    <definedName name="XRefCopy131Row" hidden="1">#REF!</definedName>
    <definedName name="XRefCopy132Row" hidden="1">#REF!</definedName>
    <definedName name="XRefCopy133Row" hidden="1">#REF!</definedName>
    <definedName name="XRefCopy134" hidden="1">#REF!</definedName>
    <definedName name="XRefCopy134Row" hidden="1">#REF!</definedName>
    <definedName name="XRefCopy135Row" hidden="1">#REF!</definedName>
    <definedName name="XRefCopy136" hidden="1">#REF!</definedName>
    <definedName name="XRefCopy136Row"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9" hidden="1">#REF!</definedName>
    <definedName name="XRefCopy169Row"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hidden="1">#REF!</definedName>
    <definedName name="XRefCopy18"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Row" hidden="1">#REF!</definedName>
    <definedName name="XRefCopy187Row" hidden="1">#REF!</definedName>
    <definedName name="XRefCopy188Row" hidden="1">#REF!</definedName>
    <definedName name="XRefCopy189Row" hidden="1">#REF!</definedName>
    <definedName name="XRefCopy18Row" hidden="1">#REF!</definedName>
    <definedName name="XRefCopy19" hidden="1">#REF!</definedName>
    <definedName name="XRefCopy190Row" hidden="1">#REF!</definedName>
    <definedName name="XRefCopy191Row" hidden="1">#REF!</definedName>
    <definedName name="XRefCopy192Row" hidden="1">#REF!</definedName>
    <definedName name="XRefCopy193Row" hidden="1">#REF!</definedName>
    <definedName name="XRefCopy194Row" hidden="1">#REF!</definedName>
    <definedName name="XRefCopy195Row" hidden="1">#REF!</definedName>
    <definedName name="XRefCopy196Row" hidden="1">#REF!</definedName>
    <definedName name="XRefCopy198Row" hidden="1">#REF!</definedName>
    <definedName name="XRefCopy199Row" hidden="1">#REF!</definedName>
    <definedName name="XRefCopy19Row" hidden="1">#REF!</definedName>
    <definedName name="XRefCopy1Row" hidden="1">#REF!</definedName>
    <definedName name="XRefCopy2" localSheetId="6" hidden="1">#REF!</definedName>
    <definedName name="XRefCopy2" localSheetId="22" hidden="1">#REF!</definedName>
    <definedName name="XRefCopy2" localSheetId="9" hidden="1">#REF!</definedName>
    <definedName name="XRefCopy2" localSheetId="25" hidden="1">#REF!</definedName>
    <definedName name="XRefCopy2" localSheetId="10" hidden="1">#REF!</definedName>
    <definedName name="XRefCopy2" localSheetId="4" hidden="1">#REF!</definedName>
    <definedName name="XRefCopy2" localSheetId="5" hidden="1">#REF!</definedName>
    <definedName name="XRefCopy2" localSheetId="21" hidden="1">#REF!</definedName>
    <definedName name="XRefCopy2" localSheetId="14" hidden="1">#REF!</definedName>
    <definedName name="XRefCopy2" localSheetId="20" hidden="1">#REF!</definedName>
    <definedName name="XRefCopy2" localSheetId="13" hidden="1">#REF!</definedName>
    <definedName name="XRefCopy2" localSheetId="8" hidden="1">#REF!</definedName>
    <definedName name="XRefCopy2" localSheetId="24" hidden="1">#REF!</definedName>
    <definedName name="XRefCopy2" localSheetId="7" hidden="1">#REF!</definedName>
    <definedName name="XRefCopy2" localSheetId="23" hidden="1">#REF!</definedName>
    <definedName name="XRefCopy2" localSheetId="2" hidden="1">#REF!</definedName>
    <definedName name="XRefCopy2" localSheetId="19" hidden="1">#REF!</definedName>
    <definedName name="XRefCopy2" localSheetId="3" hidden="1">#REF!</definedName>
    <definedName name="XRefCopy2" localSheetId="12" hidden="1">#REF!</definedName>
    <definedName name="XRefCopy2" localSheetId="18" hidden="1">#REF!</definedName>
    <definedName name="XRefCopy2" localSheetId="11" hidden="1">#REF!</definedName>
    <definedName name="XRefCopy2" localSheetId="16" hidden="1">#REF!</definedName>
    <definedName name="XRefCopy2" localSheetId="1" hidden="1">#REF!</definedName>
    <definedName name="XRefCopy2" localSheetId="26" hidden="1">#REF!</definedName>
    <definedName name="XRefCopy2" hidden="1">#REF!</definedName>
    <definedName name="XRefCopy20" hidden="1">#REF!</definedName>
    <definedName name="XRefCopy200Row" hidden="1">#REF!</definedName>
    <definedName name="XRefCopy20Row" hidden="1">#REF!</definedName>
    <definedName name="XRefCopy21" hidden="1">#REF!</definedName>
    <definedName name="XRefCopy21Row" hidden="1">#REF!</definedName>
    <definedName name="XRefCopy22" hidden="1">#REF!</definedName>
    <definedName name="XRefCopy223" hidden="1">#REF!</definedName>
    <definedName name="XRefCopy223Row"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hidden="1">#REF!</definedName>
    <definedName name="XRefCopy23" hidden="1">#REF!</definedName>
    <definedName name="XRefCopy230" hidden="1">#REF!</definedName>
    <definedName name="XRefCopy230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Row" hidden="1">#REF!</definedName>
    <definedName name="XRefCopy24" hidden="1">#REF!</definedName>
    <definedName name="XRefCopy241"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5" hidden="1">#REF!</definedName>
    <definedName name="XRefCopy55Row" hidden="1">#REF!</definedName>
    <definedName name="XRefCopy56" hidden="1">#REF!</definedName>
    <definedName name="XRefCopy56Row"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5" hidden="1">#REF!</definedName>
    <definedName name="XRefCopy67" hidden="1">#REF!</definedName>
    <definedName name="XRefCopy68"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localSheetId="10" hidden="1">9</definedName>
    <definedName name="XRefCopyRangeCount" hidden="1">1</definedName>
    <definedName name="XRefPaste1" localSheetId="6" hidden="1">#REF!</definedName>
    <definedName name="XRefPaste1" localSheetId="22" hidden="1">#REF!</definedName>
    <definedName name="XRefPaste1" localSheetId="9" hidden="1">#REF!</definedName>
    <definedName name="XRefPaste1" localSheetId="25" hidden="1">#REF!</definedName>
    <definedName name="XRefPaste1" localSheetId="10" hidden="1">#REF!</definedName>
    <definedName name="XRefPaste1" localSheetId="4" hidden="1">#REF!</definedName>
    <definedName name="XRefPaste1" localSheetId="5" hidden="1">#REF!</definedName>
    <definedName name="XRefPaste1" localSheetId="21" hidden="1">#REF!</definedName>
    <definedName name="XRefPaste1" localSheetId="14" hidden="1">#REF!</definedName>
    <definedName name="XRefPaste1" localSheetId="20" hidden="1">#REF!</definedName>
    <definedName name="XRefPaste1" localSheetId="13" hidden="1">#REF!</definedName>
    <definedName name="XRefPaste1" localSheetId="8" hidden="1">#REF!</definedName>
    <definedName name="XRefPaste1" localSheetId="24" hidden="1">#REF!</definedName>
    <definedName name="XRefPaste1" localSheetId="7" hidden="1">#REF!</definedName>
    <definedName name="XRefPaste1" localSheetId="23" hidden="1">#REF!</definedName>
    <definedName name="XRefPaste1" localSheetId="2" hidden="1">#REF!</definedName>
    <definedName name="XRefPaste1" localSheetId="19" hidden="1">#REF!</definedName>
    <definedName name="XRefPaste1" localSheetId="3" hidden="1">#REF!</definedName>
    <definedName name="XRefPaste1" localSheetId="12" hidden="1">#REF!</definedName>
    <definedName name="XRefPaste1" localSheetId="18" hidden="1">#REF!</definedName>
    <definedName name="XRefPaste1" localSheetId="11" hidden="1">#REF!</definedName>
    <definedName name="XRefPaste1" localSheetId="16" hidden="1">#REF!</definedName>
    <definedName name="XRefPaste1" localSheetId="1" hidden="1">#REF!</definedName>
    <definedName name="XRefPaste1" localSheetId="26" hidden="1">#REF!</definedName>
    <definedName name="XRefPaste1"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localSheetId="6" hidden="1">#REF!</definedName>
    <definedName name="XRefPaste10Row" localSheetId="22" hidden="1">#REF!</definedName>
    <definedName name="XRefPaste10Row" localSheetId="9" hidden="1">#REF!</definedName>
    <definedName name="XRefPaste10Row" localSheetId="25" hidden="1">#REF!</definedName>
    <definedName name="XRefPaste10Row" localSheetId="10" hidden="1">#REF!</definedName>
    <definedName name="XRefPaste10Row" localSheetId="4" hidden="1">#REF!</definedName>
    <definedName name="XRefPaste10Row" localSheetId="5" hidden="1">#REF!</definedName>
    <definedName name="XRefPaste10Row" localSheetId="21" hidden="1">#REF!</definedName>
    <definedName name="XRefPaste10Row" localSheetId="14" hidden="1">#REF!</definedName>
    <definedName name="XRefPaste10Row" localSheetId="20" hidden="1">#REF!</definedName>
    <definedName name="XRefPaste10Row" localSheetId="13" hidden="1">#REF!</definedName>
    <definedName name="XRefPaste10Row" localSheetId="8" hidden="1">#REF!</definedName>
    <definedName name="XRefPaste10Row" localSheetId="24" hidden="1">#REF!</definedName>
    <definedName name="XRefPaste10Row" localSheetId="7" hidden="1">#REF!</definedName>
    <definedName name="XRefPaste10Row" localSheetId="23" hidden="1">#REF!</definedName>
    <definedName name="XRefPaste10Row" localSheetId="2" hidden="1">#REF!</definedName>
    <definedName name="XRefPaste10Row" localSheetId="19" hidden="1">#REF!</definedName>
    <definedName name="XRefPaste10Row" localSheetId="3" hidden="1">#REF!</definedName>
    <definedName name="XRefPaste10Row" localSheetId="12" hidden="1">#REF!</definedName>
    <definedName name="XRefPaste10Row" localSheetId="18" hidden="1">#REF!</definedName>
    <definedName name="XRefPaste10Row" localSheetId="11" hidden="1">#REF!</definedName>
    <definedName name="XRefPaste10Row" localSheetId="16" hidden="1">#REF!</definedName>
    <definedName name="XRefPaste10Row" localSheetId="1" hidden="1">#REF!</definedName>
    <definedName name="XRefPaste10Row" localSheetId="26" hidden="1">#REF!</definedName>
    <definedName name="XRefPaste10Row" hidden="1">#REF!</definedName>
    <definedName name="XRefPaste11" hidden="1">#REF!</definedName>
    <definedName name="XRefPaste110" hidden="1">#REF!</definedName>
    <definedName name="XRefPaste110Row" hidden="1">#REF!</definedName>
    <definedName name="XRefPaste111" hidden="1">#REF!</definedName>
    <definedName name="XRefPaste111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localSheetId="6" hidden="1">#REF!</definedName>
    <definedName name="XRefPaste11Row" localSheetId="22" hidden="1">#REF!</definedName>
    <definedName name="XRefPaste11Row" localSheetId="9" hidden="1">#REF!</definedName>
    <definedName name="XRefPaste11Row" localSheetId="25" hidden="1">#REF!</definedName>
    <definedName name="XRefPaste11Row" localSheetId="10" hidden="1">#REF!</definedName>
    <definedName name="XRefPaste11Row" localSheetId="4" hidden="1">#REF!</definedName>
    <definedName name="XRefPaste11Row" localSheetId="5" hidden="1">#REF!</definedName>
    <definedName name="XRefPaste11Row" localSheetId="21" hidden="1">#REF!</definedName>
    <definedName name="XRefPaste11Row" localSheetId="14" hidden="1">#REF!</definedName>
    <definedName name="XRefPaste11Row" localSheetId="20" hidden="1">#REF!</definedName>
    <definedName name="XRefPaste11Row" localSheetId="13" hidden="1">#REF!</definedName>
    <definedName name="XRefPaste11Row" localSheetId="8" hidden="1">#REF!</definedName>
    <definedName name="XRefPaste11Row" localSheetId="24" hidden="1">#REF!</definedName>
    <definedName name="XRefPaste11Row" localSheetId="7" hidden="1">#REF!</definedName>
    <definedName name="XRefPaste11Row" localSheetId="23" hidden="1">#REF!</definedName>
    <definedName name="XRefPaste11Row" localSheetId="2" hidden="1">#REF!</definedName>
    <definedName name="XRefPaste11Row" localSheetId="19" hidden="1">#REF!</definedName>
    <definedName name="XRefPaste11Row" localSheetId="3" hidden="1">#REF!</definedName>
    <definedName name="XRefPaste11Row" localSheetId="12" hidden="1">#REF!</definedName>
    <definedName name="XRefPaste11Row" localSheetId="18" hidden="1">#REF!</definedName>
    <definedName name="XRefPaste11Row" localSheetId="11" hidden="1">#REF!</definedName>
    <definedName name="XRefPaste11Row" localSheetId="16" hidden="1">#REF!</definedName>
    <definedName name="XRefPaste11Row" localSheetId="1" hidden="1">#REF!</definedName>
    <definedName name="XRefPaste11Row" localSheetId="26"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localSheetId="6" hidden="1">#REF!</definedName>
    <definedName name="XRefPaste12Row" localSheetId="22" hidden="1">#REF!</definedName>
    <definedName name="XRefPaste12Row" localSheetId="9" hidden="1">#REF!</definedName>
    <definedName name="XRefPaste12Row" localSheetId="25" hidden="1">#REF!</definedName>
    <definedName name="XRefPaste12Row" localSheetId="10" hidden="1">#REF!</definedName>
    <definedName name="XRefPaste12Row" localSheetId="4" hidden="1">#REF!</definedName>
    <definedName name="XRefPaste12Row" localSheetId="5" hidden="1">#REF!</definedName>
    <definedName name="XRefPaste12Row" localSheetId="21" hidden="1">#REF!</definedName>
    <definedName name="XRefPaste12Row" localSheetId="14" hidden="1">#REF!</definedName>
    <definedName name="XRefPaste12Row" localSheetId="20" hidden="1">#REF!</definedName>
    <definedName name="XRefPaste12Row" localSheetId="13" hidden="1">#REF!</definedName>
    <definedName name="XRefPaste12Row" localSheetId="8" hidden="1">#REF!</definedName>
    <definedName name="XRefPaste12Row" localSheetId="24" hidden="1">#REF!</definedName>
    <definedName name="XRefPaste12Row" localSheetId="7" hidden="1">#REF!</definedName>
    <definedName name="XRefPaste12Row" localSheetId="23" hidden="1">#REF!</definedName>
    <definedName name="XRefPaste12Row" localSheetId="2" hidden="1">#REF!</definedName>
    <definedName name="XRefPaste12Row" localSheetId="19" hidden="1">#REF!</definedName>
    <definedName name="XRefPaste12Row" localSheetId="3" hidden="1">#REF!</definedName>
    <definedName name="XRefPaste12Row" localSheetId="12" hidden="1">#REF!</definedName>
    <definedName name="XRefPaste12Row" localSheetId="18" hidden="1">#REF!</definedName>
    <definedName name="XRefPaste12Row" localSheetId="11" hidden="1">#REF!</definedName>
    <definedName name="XRefPaste12Row" localSheetId="16" hidden="1">#REF!</definedName>
    <definedName name="XRefPaste12Row" localSheetId="1" hidden="1">#REF!</definedName>
    <definedName name="XRefPaste12Row" localSheetId="26"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7" hidden="1">#REF!</definedName>
    <definedName name="XRefPaste147Row" hidden="1">#REF!</definedName>
    <definedName name="XRefPaste148" hidden="1">#REF!</definedName>
    <definedName name="XRefPaste148Row"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localSheetId="6" hidden="1">#REF!</definedName>
    <definedName name="XRefPaste1Row" localSheetId="22" hidden="1">#REF!</definedName>
    <definedName name="XRefPaste1Row" localSheetId="9" hidden="1">#REF!</definedName>
    <definedName name="XRefPaste1Row" localSheetId="25" hidden="1">#REF!</definedName>
    <definedName name="XRefPaste1Row" localSheetId="10" hidden="1">#REF!</definedName>
    <definedName name="XRefPaste1Row" localSheetId="4" hidden="1">#REF!</definedName>
    <definedName name="XRefPaste1Row" localSheetId="5" hidden="1">#REF!</definedName>
    <definedName name="XRefPaste1Row" localSheetId="21" hidden="1">#REF!</definedName>
    <definedName name="XRefPaste1Row" localSheetId="14" hidden="1">#REF!</definedName>
    <definedName name="XRefPaste1Row" localSheetId="20" hidden="1">#REF!</definedName>
    <definedName name="XRefPaste1Row" localSheetId="13" hidden="1">#REF!</definedName>
    <definedName name="XRefPaste1Row" localSheetId="8" hidden="1">#REF!</definedName>
    <definedName name="XRefPaste1Row" localSheetId="24" hidden="1">#REF!</definedName>
    <definedName name="XRefPaste1Row" localSheetId="7" hidden="1">#REF!</definedName>
    <definedName name="XRefPaste1Row" localSheetId="23" hidden="1">#REF!</definedName>
    <definedName name="XRefPaste1Row" localSheetId="2" hidden="1">#REF!</definedName>
    <definedName name="XRefPaste1Row" localSheetId="19" hidden="1">#REF!</definedName>
    <definedName name="XRefPaste1Row" localSheetId="3" hidden="1">#REF!</definedName>
    <definedName name="XRefPaste1Row" localSheetId="12" hidden="1">#REF!</definedName>
    <definedName name="XRefPaste1Row" localSheetId="18" hidden="1">#REF!</definedName>
    <definedName name="XRefPaste1Row" localSheetId="11" hidden="1">#REF!</definedName>
    <definedName name="XRefPaste1Row" localSheetId="16" hidden="1">#REF!</definedName>
    <definedName name="XRefPaste1Row" localSheetId="1" hidden="1">#REF!</definedName>
    <definedName name="XRefPaste1Row" localSheetId="26"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localSheetId="6" hidden="1">#REF!</definedName>
    <definedName name="XRefPaste3Row" localSheetId="22" hidden="1">#REF!</definedName>
    <definedName name="XRefPaste3Row" localSheetId="9" hidden="1">#REF!</definedName>
    <definedName name="XRefPaste3Row" localSheetId="25" hidden="1">#REF!</definedName>
    <definedName name="XRefPaste3Row" localSheetId="10" hidden="1">#REF!</definedName>
    <definedName name="XRefPaste3Row" localSheetId="4" hidden="1">#REF!</definedName>
    <definedName name="XRefPaste3Row" localSheetId="5" hidden="1">#REF!</definedName>
    <definedName name="XRefPaste3Row" localSheetId="21" hidden="1">#REF!</definedName>
    <definedName name="XRefPaste3Row" localSheetId="14" hidden="1">#REF!</definedName>
    <definedName name="XRefPaste3Row" localSheetId="20" hidden="1">#REF!</definedName>
    <definedName name="XRefPaste3Row" localSheetId="13" hidden="1">#REF!</definedName>
    <definedName name="XRefPaste3Row" localSheetId="8" hidden="1">#REF!</definedName>
    <definedName name="XRefPaste3Row" localSheetId="24" hidden="1">#REF!</definedName>
    <definedName name="XRefPaste3Row" localSheetId="7" hidden="1">#REF!</definedName>
    <definedName name="XRefPaste3Row" localSheetId="23" hidden="1">#REF!</definedName>
    <definedName name="XRefPaste3Row" localSheetId="2" hidden="1">#REF!</definedName>
    <definedName name="XRefPaste3Row" localSheetId="19" hidden="1">#REF!</definedName>
    <definedName name="XRefPaste3Row" localSheetId="3" hidden="1">#REF!</definedName>
    <definedName name="XRefPaste3Row" localSheetId="12" hidden="1">#REF!</definedName>
    <definedName name="XRefPaste3Row" localSheetId="18" hidden="1">#REF!</definedName>
    <definedName name="XRefPaste3Row" localSheetId="11" hidden="1">#REF!</definedName>
    <definedName name="XRefPaste3Row" localSheetId="16" hidden="1">#REF!</definedName>
    <definedName name="XRefPaste3Row" localSheetId="1" hidden="1">#REF!</definedName>
    <definedName name="XRefPaste3Row" localSheetId="26"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localSheetId="6" hidden="1">#REF!</definedName>
    <definedName name="XRefPaste4Row" localSheetId="22" hidden="1">#REF!</definedName>
    <definedName name="XRefPaste4Row" localSheetId="9" hidden="1">#REF!</definedName>
    <definedName name="XRefPaste4Row" localSheetId="25" hidden="1">#REF!</definedName>
    <definedName name="XRefPaste4Row" localSheetId="10" hidden="1">#REF!</definedName>
    <definedName name="XRefPaste4Row" localSheetId="4" hidden="1">#REF!</definedName>
    <definedName name="XRefPaste4Row" localSheetId="5" hidden="1">#REF!</definedName>
    <definedName name="XRefPaste4Row" localSheetId="21" hidden="1">#REF!</definedName>
    <definedName name="XRefPaste4Row" localSheetId="14" hidden="1">#REF!</definedName>
    <definedName name="XRefPaste4Row" localSheetId="20" hidden="1">#REF!</definedName>
    <definedName name="XRefPaste4Row" localSheetId="13" hidden="1">#REF!</definedName>
    <definedName name="XRefPaste4Row" localSheetId="8" hidden="1">#REF!</definedName>
    <definedName name="XRefPaste4Row" localSheetId="24" hidden="1">#REF!</definedName>
    <definedName name="XRefPaste4Row" localSheetId="7" hidden="1">#REF!</definedName>
    <definedName name="XRefPaste4Row" localSheetId="23" hidden="1">#REF!</definedName>
    <definedName name="XRefPaste4Row" localSheetId="2" hidden="1">#REF!</definedName>
    <definedName name="XRefPaste4Row" localSheetId="19" hidden="1">#REF!</definedName>
    <definedName name="XRefPaste4Row" localSheetId="3" hidden="1">#REF!</definedName>
    <definedName name="XRefPaste4Row" localSheetId="12" hidden="1">#REF!</definedName>
    <definedName name="XRefPaste4Row" localSheetId="18" hidden="1">#REF!</definedName>
    <definedName name="XRefPaste4Row" localSheetId="11" hidden="1">#REF!</definedName>
    <definedName name="XRefPaste4Row" localSheetId="16" hidden="1">#REF!</definedName>
    <definedName name="XRefPaste4Row" localSheetId="1" hidden="1">#REF!</definedName>
    <definedName name="XRefPaste4Row" localSheetId="26"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localSheetId="6" hidden="1">#REF!</definedName>
    <definedName name="XRefPaste6Row" localSheetId="22" hidden="1">#REF!</definedName>
    <definedName name="XRefPaste6Row" localSheetId="9" hidden="1">#REF!</definedName>
    <definedName name="XRefPaste6Row" localSheetId="25" hidden="1">#REF!</definedName>
    <definedName name="XRefPaste6Row" localSheetId="10" hidden="1">#REF!</definedName>
    <definedName name="XRefPaste6Row" localSheetId="4" hidden="1">#REF!</definedName>
    <definedName name="XRefPaste6Row" localSheetId="5" hidden="1">#REF!</definedName>
    <definedName name="XRefPaste6Row" localSheetId="21" hidden="1">#REF!</definedName>
    <definedName name="XRefPaste6Row" localSheetId="14" hidden="1">#REF!</definedName>
    <definedName name="XRefPaste6Row" localSheetId="20" hidden="1">#REF!</definedName>
    <definedName name="XRefPaste6Row" localSheetId="13" hidden="1">#REF!</definedName>
    <definedName name="XRefPaste6Row" localSheetId="8" hidden="1">#REF!</definedName>
    <definedName name="XRefPaste6Row" localSheetId="24" hidden="1">#REF!</definedName>
    <definedName name="XRefPaste6Row" localSheetId="7" hidden="1">#REF!</definedName>
    <definedName name="XRefPaste6Row" localSheetId="23" hidden="1">#REF!</definedName>
    <definedName name="XRefPaste6Row" localSheetId="2" hidden="1">#REF!</definedName>
    <definedName name="XRefPaste6Row" localSheetId="19" hidden="1">#REF!</definedName>
    <definedName name="XRefPaste6Row" localSheetId="3" hidden="1">#REF!</definedName>
    <definedName name="XRefPaste6Row" localSheetId="12" hidden="1">#REF!</definedName>
    <definedName name="XRefPaste6Row" localSheetId="18" hidden="1">#REF!</definedName>
    <definedName name="XRefPaste6Row" localSheetId="11" hidden="1">#REF!</definedName>
    <definedName name="XRefPaste6Row" localSheetId="16" hidden="1">#REF!</definedName>
    <definedName name="XRefPaste6Row" localSheetId="1" hidden="1">#REF!</definedName>
    <definedName name="XRefPaste6Row" localSheetId="26"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localSheetId="6" hidden="1">#REF!</definedName>
    <definedName name="XRefPaste7Row" localSheetId="22" hidden="1">#REF!</definedName>
    <definedName name="XRefPaste7Row" localSheetId="9" hidden="1">#REF!</definedName>
    <definedName name="XRefPaste7Row" localSheetId="25" hidden="1">#REF!</definedName>
    <definedName name="XRefPaste7Row" localSheetId="10" hidden="1">#REF!</definedName>
    <definedName name="XRefPaste7Row" localSheetId="4" hidden="1">#REF!</definedName>
    <definedName name="XRefPaste7Row" localSheetId="5" hidden="1">#REF!</definedName>
    <definedName name="XRefPaste7Row" localSheetId="21" hidden="1">#REF!</definedName>
    <definedName name="XRefPaste7Row" localSheetId="14" hidden="1">#REF!</definedName>
    <definedName name="XRefPaste7Row" localSheetId="20" hidden="1">#REF!</definedName>
    <definedName name="XRefPaste7Row" localSheetId="13" hidden="1">#REF!</definedName>
    <definedName name="XRefPaste7Row" localSheetId="8" hidden="1">#REF!</definedName>
    <definedName name="XRefPaste7Row" localSheetId="24" hidden="1">#REF!</definedName>
    <definedName name="XRefPaste7Row" localSheetId="7" hidden="1">#REF!</definedName>
    <definedName name="XRefPaste7Row" localSheetId="23" hidden="1">#REF!</definedName>
    <definedName name="XRefPaste7Row" localSheetId="2" hidden="1">#REF!</definedName>
    <definedName name="XRefPaste7Row" localSheetId="19" hidden="1">#REF!</definedName>
    <definedName name="XRefPaste7Row" localSheetId="3" hidden="1">#REF!</definedName>
    <definedName name="XRefPaste7Row" localSheetId="12" hidden="1">#REF!</definedName>
    <definedName name="XRefPaste7Row" localSheetId="18" hidden="1">#REF!</definedName>
    <definedName name="XRefPaste7Row" localSheetId="11" hidden="1">#REF!</definedName>
    <definedName name="XRefPaste7Row" localSheetId="16" hidden="1">#REF!</definedName>
    <definedName name="XRefPaste7Row" localSheetId="1" hidden="1">#REF!</definedName>
    <definedName name="XRefPaste7Row" localSheetId="26"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localSheetId="6" hidden="1">#REF!</definedName>
    <definedName name="XRefPaste8Row" localSheetId="22" hidden="1">#REF!</definedName>
    <definedName name="XRefPaste8Row" localSheetId="9" hidden="1">#REF!</definedName>
    <definedName name="XRefPaste8Row" localSheetId="25" hidden="1">#REF!</definedName>
    <definedName name="XRefPaste8Row" localSheetId="10" hidden="1">#REF!</definedName>
    <definedName name="XRefPaste8Row" localSheetId="4" hidden="1">#REF!</definedName>
    <definedName name="XRefPaste8Row" localSheetId="5" hidden="1">#REF!</definedName>
    <definedName name="XRefPaste8Row" localSheetId="21" hidden="1">#REF!</definedName>
    <definedName name="XRefPaste8Row" localSheetId="14" hidden="1">#REF!</definedName>
    <definedName name="XRefPaste8Row" localSheetId="20" hidden="1">#REF!</definedName>
    <definedName name="XRefPaste8Row" localSheetId="13" hidden="1">#REF!</definedName>
    <definedName name="XRefPaste8Row" localSheetId="8" hidden="1">#REF!</definedName>
    <definedName name="XRefPaste8Row" localSheetId="24" hidden="1">#REF!</definedName>
    <definedName name="XRefPaste8Row" localSheetId="7" hidden="1">#REF!</definedName>
    <definedName name="XRefPaste8Row" localSheetId="23" hidden="1">#REF!</definedName>
    <definedName name="XRefPaste8Row" localSheetId="2" hidden="1">#REF!</definedName>
    <definedName name="XRefPaste8Row" localSheetId="19" hidden="1">#REF!</definedName>
    <definedName name="XRefPaste8Row" localSheetId="3" hidden="1">#REF!</definedName>
    <definedName name="XRefPaste8Row" localSheetId="12" hidden="1">#REF!</definedName>
    <definedName name="XRefPaste8Row" localSheetId="18" hidden="1">#REF!</definedName>
    <definedName name="XRefPaste8Row" localSheetId="11" hidden="1">#REF!</definedName>
    <definedName name="XRefPaste8Row" localSheetId="16" hidden="1">#REF!</definedName>
    <definedName name="XRefPaste8Row" localSheetId="1" hidden="1">#REF!</definedName>
    <definedName name="XRefPaste8Row" localSheetId="26"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localSheetId="6" hidden="1">#REF!</definedName>
    <definedName name="XRefPaste9Row" localSheetId="22" hidden="1">#REF!</definedName>
    <definedName name="XRefPaste9Row" localSheetId="9" hidden="1">#REF!</definedName>
    <definedName name="XRefPaste9Row" localSheetId="25" hidden="1">#REF!</definedName>
    <definedName name="XRefPaste9Row" localSheetId="10" hidden="1">#REF!</definedName>
    <definedName name="XRefPaste9Row" localSheetId="4" hidden="1">#REF!</definedName>
    <definedName name="XRefPaste9Row" localSheetId="5" hidden="1">#REF!</definedName>
    <definedName name="XRefPaste9Row" localSheetId="21" hidden="1">#REF!</definedName>
    <definedName name="XRefPaste9Row" localSheetId="14" hidden="1">#REF!</definedName>
    <definedName name="XRefPaste9Row" localSheetId="20" hidden="1">#REF!</definedName>
    <definedName name="XRefPaste9Row" localSheetId="13" hidden="1">#REF!</definedName>
    <definedName name="XRefPaste9Row" localSheetId="8" hidden="1">#REF!</definedName>
    <definedName name="XRefPaste9Row" localSheetId="24" hidden="1">#REF!</definedName>
    <definedName name="XRefPaste9Row" localSheetId="7" hidden="1">#REF!</definedName>
    <definedName name="XRefPaste9Row" localSheetId="23" hidden="1">#REF!</definedName>
    <definedName name="XRefPaste9Row" localSheetId="2" hidden="1">#REF!</definedName>
    <definedName name="XRefPaste9Row" localSheetId="19" hidden="1">#REF!</definedName>
    <definedName name="XRefPaste9Row" localSheetId="3" hidden="1">#REF!</definedName>
    <definedName name="XRefPaste9Row" localSheetId="12" hidden="1">#REF!</definedName>
    <definedName name="XRefPaste9Row" localSheetId="18" hidden="1">#REF!</definedName>
    <definedName name="XRefPaste9Row" localSheetId="11" hidden="1">#REF!</definedName>
    <definedName name="XRefPaste9Row" localSheetId="16" hidden="1">#REF!</definedName>
    <definedName name="XRefPaste9Row" localSheetId="1" hidden="1">#REF!</definedName>
    <definedName name="XRefPaste9Row" localSheetId="26" hidden="1">#REF!</definedName>
    <definedName name="XRefPaste9Row" hidden="1">#REF!</definedName>
    <definedName name="XRefPasteRangeCount" localSheetId="10" hidden="1">196</definedName>
    <definedName name="XRefPasteRangeCount" hidden="1">12</definedName>
    <definedName name="XRelated">#REF!</definedName>
    <definedName name="xsa">#REF!</definedName>
    <definedName name="xx" hidden="1">#REF!</definedName>
    <definedName name="xxx" hidden="1">#REF!</definedName>
    <definedName name="xxxx" hidden="1">#REF!</definedName>
    <definedName name="XXXXXX">#REF!</definedName>
    <definedName name="xxxxxxxxxxxxxxxx" hidden="1">{#N/A,#N/A,FALSE,"94-95";"SAMANDR",#N/A,FALSE,"94-95"}</definedName>
    <definedName name="xxxxxxxxxxxxxxxxx" hidden="1">{#N/A,#N/A,FALSE,"94-95";"SAMANDR",#N/A,FALSE,"94-95"}</definedName>
    <definedName name="xzf" hidden="1">{"incomemth",#N/A,TRUE,"forecast01";"incpercentmth",#N/A,TRUE,"forecast01";"balancemth",#N/A,TRUE,"forecast01";"cashmth",#N/A,TRUE,"forecast01";"cov2mth",#N/A,TRUE,"forecast01";"prbexp",#N/A,TRUE,"forecast01";"prbcap",#N/A,TRUE,"forecast01";"coalconsultants",#N/A,TRUE,"forecast01";"prbsum",#N/A,TRUE,"forecast01"}</definedName>
    <definedName name="Y">#REF!</definedName>
    <definedName name="Y5RSR" hidden="1">{"Monthly6Q",#N/A,FALSE,"0614ESL"}</definedName>
    <definedName name="yeah" hidden="1">{#N/A,#N/A,FALSE,"Antigua";#N/A,#N/A,FALSE,"Argentina";#N/A,#N/A,FALSE,"Australia";#N/A,#N/A,FALSE,"Austria-Belgium";#N/A,#N/A,FALSE,"Bermuda";#N/A,#N/A,FALSE,"Brazil";#N/A,#N/A,FALSE,"China";#N/A,#N/A,FALSE,"Colombia";#N/A,#N/A,FALSE,"Germany-WorldClass";#N/A,#N/A,FALSE,"Denmark-Finland-France-Germany";#N/A,#N/A,FALSE,"Dom. Republic";#N/A,#N/A,FALSE,"Guam";#N/A,#N/A,FALSE,"Guam to Hawaii";#N/A,#N/A,FALSE,"Hawaii";#N/A,#N/A,FALSE,"Hawaii HAW4";#N/A,#N/A,FALSE,"Hong Kong";#N/A,#N/A,FALSE,"Ireland";#N/A,#N/A,FALSE,"Israel";#N/A,#N/A,FALSE,"Israel SE-Me-We2";#N/A,#N/A,FALSE,"Italy";#N/A,#N/A,FALSE,"Jamaica";#N/A,#N/A,FALSE,"Japan";#N/A,#N/A,FALSE,"Korea";#N/A,#N/A,FALSE,"Malaysia";#N/A,#N/A,FALSE,"Netherlands-Norway";#N/A,#N/A,FALSE,"New Zealand";#N/A,#N/A,FALSE,"Phillipines";#N/A,#N/A,FALSE,"Portugal";#N/A,#N/A,FALSE,"Puerto Rico";#N/A,#N/A,FALSE,"Puerto Rico TCS-1";#N/A,#N/A,FALSE,"Russia";#N/A,#N/A,FALSE,"Scotland";#N/A,#N/A,FALSE,"Singapore";#N/A,#N/A,FALSE,"St. Thomas";#N/A,#N/A,FALSE,"Spain-Sweden-Switzerland";#N/A,#N/A,FALSE,"Taiwan";#N/A,#N/A,FALSE,"UK";#N/A,#N/A,FALSE,"UK WClass";#N/A,#N/A,FALSE,"Venezuela"}</definedName>
    <definedName name="yeah2" hidden="1">{#N/A,#N/A,FALSE,"No Dogs, 2nd by Bandwidth";#N/A,#N/A,FALSE,"No Dogs, 2nd by Costs";#N/A,#N/A,FALSE,"All Cities, 2nd By Costs";#N/A,#N/A,FALSE,"All Cities, 2nd by Bandwidth";#N/A,#N/A,FALSE,"SUMMARY"}</definedName>
    <definedName name="yeah3" hidden="1">{#N/A,#N/A,FALSE,"SUMMARY";#N/A,#N/A,FALSE,"Sheet1";#N/A,#N/A,FALSE,"REALBWDATA";#N/A,#N/A,FALSE,"No Dogs, 2nd by Bandwidth";#N/A,#N/A,FALSE,"No Dogs, 2nd by Costs";#N/A,#N/A,FALSE,"All Cities, 2nd By Costs";#N/A,#N/A,FALSE,"All Cities, 2nd by Bandwidth"}</definedName>
    <definedName name="Year">#REF!</definedName>
    <definedName name="Year_2000">#REF!</definedName>
    <definedName name="Year_2001">#REF!</definedName>
    <definedName name="Year_2002">#REF!</definedName>
    <definedName name="Year_Bld">#REF!</definedName>
    <definedName name="Year_Dpr">#REF!</definedName>
    <definedName name="YEAR_ID">#REF!</definedName>
    <definedName name="Year_ME">#REF!</definedName>
    <definedName name="YearQuarter">#REF!</definedName>
    <definedName name="YearRange">#REF!</definedName>
    <definedName name="YesNo">#REF!</definedName>
    <definedName name="yh">#REF!</definedName>
    <definedName name="yhi" hidden="1">{"NOPCAPEVA",#N/A,FALSE,"Nopat";"FCFCSTAR",#N/A,FALSE,"FCFVAL";"EVAVL",#N/A,FALSE,"EVAVAL";"LEASE",#N/A,FALSE,"OpLease"}</definedName>
    <definedName name="YN">#REF!</definedName>
    <definedName name="YORK">#REF!</definedName>
    <definedName name="YOTO">#REF!</definedName>
    <definedName name="YOUNGS_REGULATORS">#REF!</definedName>
    <definedName name="yre" hidden="1">{"NOPCAPEVA",#N/A,FALSE,"Nopat";"FCFCSTAR",#N/A,FALSE,"FCFVAL";"EVAVL",#N/A,FALSE,"EVAVAL";"LEASE",#N/A,FALSE,"OpLease"}</definedName>
    <definedName name="yrty" hidden="1">{"NOPCAPEVA",#N/A,FALSE,"Nopat";"FCFCSTAR",#N/A,FALSE,"FCFVAL";"EVAVL",#N/A,FALSE,"EVAVAL";"LEASE",#N/A,FALSE,"OpLease"}</definedName>
    <definedName name="YRYR" hidden="1">{"Monthly6Q",#N/A,FALSE,"0614ESL"}</definedName>
    <definedName name="YTD">#REF!</definedName>
    <definedName name="ytr" hidden="1">{"AnnInc",#N/A,TRUE,"Inc";"QtrInc1",#N/A,TRUE,"Inc";"Balance",#N/A,TRUE,"Bal";"Cflow",#N/A,TRUE,"Cash"}</definedName>
    <definedName name="YUKO">#REF!</definedName>
    <definedName name="yxc" hidden="1">{#N/A,#N/A,FALSE,"1998_SK_DB2";#N/A,#N/A,FALSE,"1999_SK_DB2";#N/A,#N/A,FALSE,"2000_SK_DB2";#N/A,#N/A,FALSE,"SK_VE";#N/A,#N/A,FALSE,"1998_CZ_DB2";#N/A,#N/A,FALSE,"1999_CZ_DB2";#N/A,#N/A,FALSE,"2000_CZ_DB2";#N/A,#N/A,FALSE,"CZ_VE";#N/A,#N/A,FALSE,"1998_XX_DB2";#N/A,#N/A,FALSE,"1999_XX_DB2";#N/A,#N/A,FALSE,"2000_XX_DB2";#N/A,#N/A,FALSE,"XX_VE";#N/A,#N/A,FALSE,"SoKo";#N/A,#N/A,FALSE,"SoErg";#N/A,#N/A,FALSE,"Kon"}</definedName>
    <definedName name="YY">#REF!</definedName>
    <definedName name="z" hidden="1">{#N/A,#N/A,FALSE,"e-Svc Level";#N/A,#N/A,FALSE,"e-Hosted";#N/A,#N/A,FALSE,"e-Licensed";#N/A,#N/A,FALSE,"Assumptions"}</definedName>
    <definedName name="Z_60FA13F0_C7AB_11D5_82BE_0060B0F04987_.wvu.Rows" hidden="1">#REF!</definedName>
    <definedName name="Z_A5736F00_E337_4519_9C65_ADAD28C8DC29_.wvu.PrintArea" localSheetId="6" hidden="1">'BS(Balance Sheets) '!$C$4:$E$26</definedName>
    <definedName name="Z_A5736F00_E337_4519_9C65_ADAD28C8DC29_.wvu.PrintArea" localSheetId="22" hidden="1">'BS(Balance Sheets)_Conv'!$C$4:$E$26</definedName>
    <definedName name="Z_A5736F00_E337_4519_9C65_ADAD28C8DC29_.wvu.PrintArea" localSheetId="8" hidden="1">'PL Quarterly'!$B$3:$E$19</definedName>
    <definedName name="Z_A5736F00_E337_4519_9C65_ADAD28C8DC29_.wvu.PrintArea" localSheetId="24" hidden="1">'PL Quarterly_Conv'!$B$3:$E$19</definedName>
    <definedName name="Z_A5736F00_E337_4519_9C65_ADAD28C8DC29_.wvu.PrintArea" localSheetId="7" hidden="1">'PL(Statements of Operations)'!$B$3:$E$19</definedName>
    <definedName name="Z_A5736F00_E337_4519_9C65_ADAD28C8DC29_.wvu.PrintArea" localSheetId="23" hidden="1">'PL(Statements of Operations_Con'!$B$3:$E$19</definedName>
    <definedName name="Z_A5736F00_E337_4519_9C65_ADAD28C8DC29_.wvu.PrintArea" localSheetId="1" hidden="1">'主要財務データの推移(Highlights)'!$B$3:$D$46</definedName>
    <definedName name="Z_A5736F00_E337_4519_9C65_ADAD28C8DC29_.wvu.PrintArea" localSheetId="17" hidden="1">'主要財務データの推移(Highlights)_Conv'!$B$3:$D$46</definedName>
    <definedName name="Z_ABCCF9B4_4F75_4F3B_AAD2_54E1C063315C_.wvu.Cols" hidden="1">#REF!</definedName>
    <definedName name="Z_ABCCF9B4_4F75_4F3B_AAD2_54E1C063315C_.wvu.FilterData" hidden="1">#REF!</definedName>
    <definedName name="Z_ABCCF9B4_4F75_4F3B_AAD2_54E1C063315C_.wvu.PrintArea" hidden="1">#REF!</definedName>
    <definedName name="Z_DE35C7FD_3499_40D3_B630_7A278007E038_.wvu.PrintArea" hidden="1">#REF!</definedName>
    <definedName name="Z_DUCT">#REF!</definedName>
    <definedName name="zählerart">#REF!</definedName>
    <definedName name="ZAREUR">#REF!</definedName>
    <definedName name="ZERO">"-   "</definedName>
    <definedName name="zhguz" hidden="1">{"DCF","UPSIDE CASE",FALSE,"Sheet1";"DCF","BASE CASE",FALSE,"Sheet1";"DCF","DOWNSIDE CASE",FALSE,"Sheet1"}</definedName>
    <definedName name="Zinsen_und_ähnliche_Aufwendungen">#REF!</definedName>
    <definedName name="ZP">#REF!</definedName>
    <definedName name="zse" hidden="1">{#N/A,#N/A,FALSE,"SumG";#N/A,#N/A,FALSE,"ElecG";#N/A,#N/A,FALSE,"MechG";#N/A,#N/A,FALSE,"GeotG";#N/A,#N/A,FALSE,"PrcsG";#N/A,#N/A,FALSE,"TunnG";#N/A,#N/A,FALSE,"CivlG";#N/A,#N/A,FALSE,"NtwkG";#N/A,#N/A,FALSE,"EstgG";#N/A,#N/A,FALSE,"PEngG"}</definedName>
    <definedName name="zurn">#REF!</definedName>
    <definedName name="zxcv" hidden="1">{"NOPCAPEVA",#N/A,FALSE,"Nopat";"FCFCSTAR",#N/A,FALSE,"FCFVAL";"EVAVL",#N/A,FALSE,"EVAVAL";"LEASE",#N/A,FALSE,"OpLease"}</definedName>
    <definedName name="ZY">#REF!</definedName>
    <definedName name="zz" hidden="1">{#N/A,#N/A,FALSE,"SumD";#N/A,#N/A,FALSE,"ElecD";#N/A,#N/A,FALSE,"MechD";#N/A,#N/A,FALSE,"GeotD";#N/A,#N/A,FALSE,"PrcsD";#N/A,#N/A,FALSE,"TunnD";#N/A,#N/A,FALSE,"CivlD";#N/A,#N/A,FALSE,"NtwkD";#N/A,#N/A,FALSE,"EstgD";#N/A,#N/A,FALSE,"PEngD"}</definedName>
    <definedName name="zzz">#REF!</definedName>
    <definedName name="α1">#REF!</definedName>
    <definedName name="α2">#REF!</definedName>
    <definedName name="α3">#REF!</definedName>
    <definedName name="α4">#REF!</definedName>
    <definedName name="α５">#REF!</definedName>
    <definedName name="あ" localSheetId="0">#REF!</definedName>
    <definedName name="あ" localSheetId="10" hidden="1">#REF!</definedName>
    <definedName name="あ" localSheetId="5">#REF!</definedName>
    <definedName name="あ" localSheetId="14">#REF!</definedName>
    <definedName name="あ" localSheetId="15">#REF!</definedName>
    <definedName name="あ" localSheetId="3">#REF!</definedName>
    <definedName name="あ" localSheetId="12">#REF!</definedName>
    <definedName name="あ" localSheetId="1">#REF!</definedName>
    <definedName name="あ" localSheetId="17">#REF!</definedName>
    <definedName name="あ">#REF!</definedName>
    <definedName name="あ_1" hidden="1">{"'Monthly'!$C$4:$U$31"}</definedName>
    <definedName name="あ１">#REF!</definedName>
    <definedName name="ｱ3">#REF!</definedName>
    <definedName name="あｄば">#REF!</definedName>
    <definedName name="あｆば">#REF!</definedName>
    <definedName name="あＳ">#REF!</definedName>
    <definedName name="あＳ_10">#REF!</definedName>
    <definedName name="あＳ_12">#REF!</definedName>
    <definedName name="あＳ_28">#REF!</definedName>
    <definedName name="ああ" localSheetId="10">#REF!</definedName>
    <definedName name="ああ" localSheetId="5">#REF!</definedName>
    <definedName name="ああ" localSheetId="14">#REF!</definedName>
    <definedName name="ああ" localSheetId="15">#REF!</definedName>
    <definedName name="ああ" localSheetId="3">#REF!</definedName>
    <definedName name="ああ" localSheetId="12">#REF!</definedName>
    <definedName name="ああ">#REF!</definedName>
    <definedName name="あああ">#REF!</definedName>
    <definedName name="ああああ">[0]!ああああ</definedName>
    <definedName name="あああああ">[0]!あああああ</definedName>
    <definedName name="あいうえお">#REF!</definedName>
    <definedName name="いいいい">[0]!いいいい</definedName>
    <definedName name="いゆｖｆぎゆい">[0]!いゆｖｆぎゆい</definedName>
    <definedName name="う">#REF!</definedName>
    <definedName name="ううううう">[0]!ううううう</definedName>
    <definedName name="え">#REF!</definedName>
    <definedName name="お">#REF!</definedName>
    <definedName name="ｵｱｼｽ">#REF!</definedName>
    <definedName name="おお">#REF!</definedName>
    <definedName name="ｵｰﾀﾞｰ">#REF!</definedName>
    <definedName name="か">[0]!か</definedName>
    <definedName name="ｶｳﾝﾀｰ">#N/A</definedName>
    <definedName name="き">#REF!</definedName>
    <definedName name="キャビネット">#REF!</definedName>
    <definedName name="く">#REF!</definedName>
    <definedName name="クエリ1">#REF!</definedName>
    <definedName name="クエリー1">#REF!</definedName>
    <definedName name="げ8">#REF!</definedName>
    <definedName name="ｹｰﾌﾞﾙ">#REF!</definedName>
    <definedName name="こ">#REF!</definedName>
    <definedName name="コード">#REF!</definedName>
    <definedName name="コスト分計組織名">#REF!</definedName>
    <definedName name="コスト分計費用科目">#REF!</definedName>
    <definedName name="こぽ">#REF!</definedName>
    <definedName name="ｺﾝｸﾘｰﾄ">#REF!</definedName>
    <definedName name="ｺﾝｸﾘｰﾄ1">#REF!</definedName>
    <definedName name="ｺﾝｸﾘｰﾄ2">#REF!</definedName>
    <definedName name="さ">#REF!</definedName>
    <definedName name="サービスコード">#REF!</definedName>
    <definedName name="サービス開始予定時期2007">#REF!</definedName>
    <definedName name="サービス間取引区分">#REF!</definedName>
    <definedName name="サービス間取引相手組織">#REF!</definedName>
    <definedName name="サービス間取引相手組織2">#REF!</definedName>
    <definedName name="サービス名_クラウド">#REF!</definedName>
    <definedName name="ｻｲﾄ">#REF!</definedName>
    <definedName name="サインプレート">[0]!サインプレート</definedName>
    <definedName name="サガデン">#REF!</definedName>
    <definedName name="し">[0]!し</definedName>
    <definedName name="システムID2007">#REF!</definedName>
    <definedName name="システム名">#REF!</definedName>
    <definedName name="ｽﾞｰﾑ2">#REF!</definedName>
    <definedName name="ｽﾃﾝﾚｽ鋼管">#REF!</definedName>
    <definedName name="その１">#REF!</definedName>
    <definedName name="その他">#REF!</definedName>
    <definedName name="ﾀｲﾙ">#REF!</definedName>
    <definedName name="ﾁ1">#REF!</definedName>
    <definedName name="ﾁ46">#N/A</definedName>
    <definedName name="チーム名">#REF!</definedName>
    <definedName name="チャレンジ区分">#REF!</definedName>
    <definedName name="てｓｔ">#REF!</definedName>
    <definedName name="データ">#REF!</definedName>
    <definedName name="データー">#REF!</definedName>
    <definedName name="データセンタ等" localSheetId="6">#REF!</definedName>
    <definedName name="データセンタ等" localSheetId="22">#REF!</definedName>
    <definedName name="データセンタ等" localSheetId="9">#REF!</definedName>
    <definedName name="データセンタ等" localSheetId="25">#REF!</definedName>
    <definedName name="データセンタ等" localSheetId="4">#REF!</definedName>
    <definedName name="データセンタ等" localSheetId="5">#REF!</definedName>
    <definedName name="データセンタ等" localSheetId="21">#REF!</definedName>
    <definedName name="データセンタ等" localSheetId="14">#REF!</definedName>
    <definedName name="データセンタ等" localSheetId="20">#REF!</definedName>
    <definedName name="データセンタ等" localSheetId="13">#REF!</definedName>
    <definedName name="データセンタ等" localSheetId="8">#REF!</definedName>
    <definedName name="データセンタ等" localSheetId="24">#REF!</definedName>
    <definedName name="データセンタ等" localSheetId="7">#REF!</definedName>
    <definedName name="データセンタ等" localSheetId="23">#REF!</definedName>
    <definedName name="データセンタ等" localSheetId="2">#REF!</definedName>
    <definedName name="データセンタ等" localSheetId="19">#REF!</definedName>
    <definedName name="データセンタ等" localSheetId="3">#REF!</definedName>
    <definedName name="データセンタ等" localSheetId="12">#REF!</definedName>
    <definedName name="データセンタ等" localSheetId="18">#REF!</definedName>
    <definedName name="データセンタ等" localSheetId="11">#REF!</definedName>
    <definedName name="データ件数_1">#REF!</definedName>
    <definedName name="データ件数_10">#REF!</definedName>
    <definedName name="データ件数_11">#REF!</definedName>
    <definedName name="データ件数_12">#REF!</definedName>
    <definedName name="データ件数_13">#REF!</definedName>
    <definedName name="データ件数_14">#REF!</definedName>
    <definedName name="データ件数_2">#REF!</definedName>
    <definedName name="データ件数_3">#REF!</definedName>
    <definedName name="データ件数_4">#REF!</definedName>
    <definedName name="データ件数_5">#REF!</definedName>
    <definedName name="データ件数_6">#REF!</definedName>
    <definedName name="データ件数_7">#REF!</definedName>
    <definedName name="データ件数_8">#REF!</definedName>
    <definedName name="データ件数_9">#REF!</definedName>
    <definedName name="ﾃｷｽﾄ15">#REF!</definedName>
    <definedName name="テスト">#REF!</definedName>
    <definedName name="どこm">[0]!どこm</definedName>
    <definedName name="ネットワーク" localSheetId="6">#REF!</definedName>
    <definedName name="ネットワーク" localSheetId="22">#REF!</definedName>
    <definedName name="ネットワーク" localSheetId="9">#REF!</definedName>
    <definedName name="ネットワーク" localSheetId="25">#REF!</definedName>
    <definedName name="ネットワーク" localSheetId="4">#REF!</definedName>
    <definedName name="ネットワーク" localSheetId="5">#REF!</definedName>
    <definedName name="ネットワーク" localSheetId="21">#REF!</definedName>
    <definedName name="ネットワーク" localSheetId="14">#REF!</definedName>
    <definedName name="ネットワーク" localSheetId="20">#REF!</definedName>
    <definedName name="ネットワーク" localSheetId="13">#REF!</definedName>
    <definedName name="ネットワーク" localSheetId="8">#REF!</definedName>
    <definedName name="ネットワーク" localSheetId="24">#REF!</definedName>
    <definedName name="ネットワーク" localSheetId="7">#REF!</definedName>
    <definedName name="ネットワーク" localSheetId="23">#REF!</definedName>
    <definedName name="ネットワーク" localSheetId="2">#REF!</definedName>
    <definedName name="ネットワーク" localSheetId="19">#REF!</definedName>
    <definedName name="ネットワーク" localSheetId="3">#REF!</definedName>
    <definedName name="ネットワーク" localSheetId="12">#REF!</definedName>
    <definedName name="ネットワーク" localSheetId="18">#REF!</definedName>
    <definedName name="ネットワーク" localSheetId="11">#REF!</definedName>
    <definedName name="ば">#REF!</definedName>
    <definedName name="ハード・ソフト">#REF!</definedName>
    <definedName name="ハードソフト区分">#REF!</definedName>
    <definedName name="ハードソフト別2007">#REF!</definedName>
    <definedName name="ﾊﾙｺ">#REF!</definedName>
    <definedName name="ビルの種類">#REF!</definedName>
    <definedName name="ビルリスト">#REF!</definedName>
    <definedName name="ふぁ">#REF!</definedName>
    <definedName name="ふふふ">#REF!</definedName>
    <definedName name="プログラムを終">#REF!</definedName>
    <definedName name="ﾌﾟﾛｼﾞｪｸﾄ">#REF!</definedName>
    <definedName name="フロッピィーに">#REF!</definedName>
    <definedName name="ﾍﾟ_ｼﾞ初期値">#REF!</definedName>
    <definedName name="ﾍﾟ_ｼﾞ初期値_10">#REF!</definedName>
    <definedName name="ﾍﾟ_ｼﾞ初期値_12">#REF!</definedName>
    <definedName name="ﾍﾟ_ｼﾞ初期値_28">#REF!</definedName>
    <definedName name="べ９">#REF!</definedName>
    <definedName name="ページ初期値">#REF!</definedName>
    <definedName name="ページ初期値_10">#REF!</definedName>
    <definedName name="ページ初期値_12">#REF!</definedName>
    <definedName name="ページ初期値_28">#REF!</definedName>
    <definedName name="ヘルスケア" localSheetId="6">#REF!</definedName>
    <definedName name="ヘルスケア" localSheetId="22">#REF!</definedName>
    <definedName name="ヘルスケア" localSheetId="9">#REF!</definedName>
    <definedName name="ヘルスケア" localSheetId="25">#REF!</definedName>
    <definedName name="ヘルスケア" localSheetId="4">#REF!</definedName>
    <definedName name="ヘルスケア" localSheetId="5">#REF!</definedName>
    <definedName name="ヘルスケア" localSheetId="21">#REF!</definedName>
    <definedName name="ヘルスケア" localSheetId="14">#REF!</definedName>
    <definedName name="ヘルスケア" localSheetId="20">#REF!</definedName>
    <definedName name="ヘルスケア" localSheetId="13">#REF!</definedName>
    <definedName name="ヘルスケア" localSheetId="8">#REF!</definedName>
    <definedName name="ヘルスケア" localSheetId="24">#REF!</definedName>
    <definedName name="ヘルスケア" localSheetId="7">#REF!</definedName>
    <definedName name="ヘルスケア" localSheetId="23">#REF!</definedName>
    <definedName name="ヘルスケア" localSheetId="2">#REF!</definedName>
    <definedName name="ヘルスケア" localSheetId="19">#REF!</definedName>
    <definedName name="ヘルスケア" localSheetId="3">#REF!</definedName>
    <definedName name="ヘルスケア" localSheetId="12">#REF!</definedName>
    <definedName name="ヘルスケア" localSheetId="18">#REF!</definedName>
    <definedName name="ヘルスケア" localSheetId="11">#REF!</definedName>
    <definedName name="ボタン_1">"中間決算報告書_貸借・損益_List"</definedName>
    <definedName name="ﾎﾟﾘ粉体ﾗｲﾆﾝｸﾞ鋼管">#REF!</definedName>
    <definedName name="マクロ1">#REF!</definedName>
    <definedName name="メインへ">#REF!</definedName>
    <definedName name="メインメニューに戻る">#REF!</definedName>
    <definedName name="ﾒﾆｭｰ">#REF!</definedName>
    <definedName name="ﾒﾆｭｰ_99">#REF!</definedName>
    <definedName name="ﾒﾆｭｰ1">#REF!</definedName>
    <definedName name="ﾒﾆｭｰ2">#REF!</definedName>
    <definedName name="メニュｰに戻る">[0]!メニュｰに戻る</definedName>
    <definedName name="メニューへ戻り">#REF!</definedName>
    <definedName name="メニュー施策区分">#REF!</definedName>
    <definedName name="も">[0]!も</definedName>
    <definedName name="よそうきん">#REF!</definedName>
    <definedName name="ららら">#REF!</definedName>
    <definedName name="リカワン">#REF!</definedName>
    <definedName name="リスト">[0]!リスト</definedName>
    <definedName name="リスト1">#REF!</definedName>
    <definedName name="リスト2">#REF!</definedName>
    <definedName name="リセット">#REF!</definedName>
    <definedName name="リンク変更">#REF!</definedName>
    <definedName name="れれれ">#REF!</definedName>
    <definedName name="を">[0]!を</definedName>
    <definedName name="แแ">#REF!</definedName>
    <definedName name="ค_าร_บรอง">"#REF!"</definedName>
    <definedName name="ค_าร_บรอง_12">#REF!</definedName>
    <definedName name="ค_าร_บรอง_17">"#REF!"</definedName>
    <definedName name="ค_าร_บรอง_28">#REF!</definedName>
    <definedName name="ค_าร_บรอง_4">"#REF!"</definedName>
    <definedName name="ค_าร_บรอง_6">"#REF!"</definedName>
    <definedName name="ค_าร_บรอง_9">"#REF!"</definedName>
    <definedName name="ค่ารับรอง">#REF!</definedName>
    <definedName name="ค่ารับรอง_17">"#REF!"</definedName>
    <definedName name="ค่ารับรอง_4">"#REF!"</definedName>
    <definedName name="ค่ารับรอง_6">"#REF!"</definedName>
    <definedName name="ค่ารับรอง_9">"#REF!"</definedName>
    <definedName name="ท">#REF!</definedName>
    <definedName name="ท_10">#REF!</definedName>
    <definedName name="ท_12">#REF!</definedName>
    <definedName name="ท_28">#REF!</definedName>
    <definedName name="ฟ3326">#REF!</definedName>
    <definedName name="ฟ3326_10">#REF!</definedName>
    <definedName name="ฟ3326_12">#REF!</definedName>
    <definedName name="ฟ3326_28">#REF!</definedName>
    <definedName name="ฟฟ">#REF!</definedName>
    <definedName name="ฟฟ_10">#REF!</definedName>
    <definedName name="ฟฟ_12">#REF!</definedName>
    <definedName name="ฟฟ_28">#REF!</definedName>
    <definedName name="ยอดยกมา">#REF!</definedName>
    <definedName name="รายงานอ_ตราแลกเปล__ยน">"#REF!"</definedName>
    <definedName name="รายงานอ_ตราแลกเปล__ยน_12">#REF!</definedName>
    <definedName name="รายงานอ_ตราแลกเปล__ยน_17">"#REF!"</definedName>
    <definedName name="รายงานอ_ตราแลกเปล__ยน_28">#REF!</definedName>
    <definedName name="รายงานอ_ตราแลกเปล__ยน_4">"#REF!"</definedName>
    <definedName name="รายงานอ_ตราแลกเปล__ยน_6">"#REF!"</definedName>
    <definedName name="รายงานอ_ตราแลกเปล__ยน_9">"#REF!"</definedName>
    <definedName name="รายงานอัตราแลกเปลี่ยน">#REF!</definedName>
    <definedName name="รายงานอัตราแลกเปลี่ยน_17">"#REF!"</definedName>
    <definedName name="รายงานอัตราแลกเปลี่ยน_4">"#REF!"</definedName>
    <definedName name="รายงานอัตราแลกเปลี่ยน_6">"#REF!"</definedName>
    <definedName name="รายงานอัตราแลกเปลี่ยน_9">"#REF!"</definedName>
    <definedName name="原価">#REF!</definedName>
    <definedName name="原価２">#REF!</definedName>
    <definedName name="愛知県">#REF!</definedName>
    <definedName name="愛媛県">#REF!</definedName>
    <definedName name="宛先組織名1_1">#REF!</definedName>
    <definedName name="宛先組織名2_1">#REF!</definedName>
    <definedName name="宛先組織名3_1">#REF!</definedName>
    <definedName name="宛先組織名4_1">#REF!</definedName>
    <definedName name="安全管理費修繕">#REF!</definedName>
    <definedName name="安全指示">#REF!</definedName>
    <definedName name="依頼元向契約金額_金額_1">#REF!</definedName>
    <definedName name="依頼元向契約金額_金額_10">#REF!</definedName>
    <definedName name="依頼元向契約金額_金額_2">#REF!</definedName>
    <definedName name="依頼元向契約金額_金額_3">#REF!</definedName>
    <definedName name="依頼元向契約金額_金額_4">#REF!</definedName>
    <definedName name="依頼元向契約金額_金額_5">#REF!</definedName>
    <definedName name="依頼元向契約金額_金額_6">#REF!</definedName>
    <definedName name="依頼元向契約金額_金額_7">#REF!</definedName>
    <definedName name="依頼元向契約金額_金額_8">#REF!</definedName>
    <definedName name="依頼元向契約金額_金額_9">#REF!</definedName>
    <definedName name="依頼元向契約金額_消費税額_1">#REF!</definedName>
    <definedName name="依頼元向契約金額_消費税額_10">#REF!</definedName>
    <definedName name="依頼元向契約金額_消費税額_2">#REF!</definedName>
    <definedName name="依頼元向契約金額_消費税額_3">#REF!</definedName>
    <definedName name="依頼元向契約金額_消費税額_4">#REF!</definedName>
    <definedName name="依頼元向契約金額_消費税額_5">#REF!</definedName>
    <definedName name="依頼元向契約金額_消費税額_6">#REF!</definedName>
    <definedName name="依頼元向契約金額_消費税額_7">#REF!</definedName>
    <definedName name="依頼元向契約金額_消費税額_8">#REF!</definedName>
    <definedName name="依頼元向契約金額_消費税額_9">#REF!</definedName>
    <definedName name="依頼元向整理品金額_金額_1">#REF!</definedName>
    <definedName name="依頼元向整理品金額_金額_10">#REF!</definedName>
    <definedName name="依頼元向整理品金額_金額_2">#REF!</definedName>
    <definedName name="依頼元向整理品金額_金額_3">#REF!</definedName>
    <definedName name="依頼元向整理品金額_金額_4">#REF!</definedName>
    <definedName name="依頼元向整理品金額_金額_5">#REF!</definedName>
    <definedName name="依頼元向整理品金額_金額_6">#REF!</definedName>
    <definedName name="依頼元向整理品金額_金額_7">#REF!</definedName>
    <definedName name="依頼元向整理品金額_金額_8">#REF!</definedName>
    <definedName name="依頼元向整理品金額_金額_9">#REF!</definedName>
    <definedName name="依頼元向整理品金額_合計_10">#REF!</definedName>
    <definedName name="依頼元向整理品金額_合計_2">#REF!</definedName>
    <definedName name="依頼元向整理品金額_合計_3">#REF!</definedName>
    <definedName name="依頼元向整理品金額_合計_4">#REF!</definedName>
    <definedName name="依頼元向整理品金額_合計_5">#REF!</definedName>
    <definedName name="依頼元向整理品金額_合計_6">#REF!</definedName>
    <definedName name="依頼元向整理品金額_合計_7">#REF!</definedName>
    <definedName name="依頼元向整理品金額_合計_8">#REF!</definedName>
    <definedName name="依頼元向整理品金額_合計_9">#REF!</definedName>
    <definedName name="依頼元向整理品金額_消費税額_10">#REF!</definedName>
    <definedName name="依頼元向整理品金額_消費税額_2">#REF!</definedName>
    <definedName name="依頼元向整理品金額_消費税額_3">#REF!</definedName>
    <definedName name="依頼元向整理品金額_消費税額_4">#REF!</definedName>
    <definedName name="依頼元向整理品金額_消費税額_5">#REF!</definedName>
    <definedName name="依頼元向整理品金額_消費税額_6">#REF!</definedName>
    <definedName name="依頼元向整理品金額_消費税額_7">#REF!</definedName>
    <definedName name="依頼元向整理品金額_消費税額_8">#REF!</definedName>
    <definedName name="依頼元向整理品金額_消費税額_9">#REF!</definedName>
    <definedName name="依頼元向請負金額_建設額_10">#REF!</definedName>
    <definedName name="依頼元向請負金額_建設額_2">#REF!</definedName>
    <definedName name="依頼元向請負金額_建設額_3">#REF!</definedName>
    <definedName name="依頼元向請負金額_建設額_4">#REF!</definedName>
    <definedName name="依頼元向請負金額_建設額_5">#REF!</definedName>
    <definedName name="依頼元向請負金額_建設額_6">#REF!</definedName>
    <definedName name="依頼元向請負金額_建設額_7">#REF!</definedName>
    <definedName name="依頼元向請負金額_建設額_8">#REF!</definedName>
    <definedName name="依頼元向請負金額_建設額_9">#REF!</definedName>
    <definedName name="依頼元向請負金額_少額_10">#REF!</definedName>
    <definedName name="依頼元向請負金額_少額_2">#REF!</definedName>
    <definedName name="依頼元向請負金額_少額_3">#REF!</definedName>
    <definedName name="依頼元向請負金額_少額_4">#REF!</definedName>
    <definedName name="依頼元向請負金額_少額_5">#REF!</definedName>
    <definedName name="依頼元向請負金額_少額_6">#REF!</definedName>
    <definedName name="依頼元向請負金額_少額_7">#REF!</definedName>
    <definedName name="依頼元向請負金額_少額_8">#REF!</definedName>
    <definedName name="依頼元向請負金額_少額_9">#REF!</definedName>
    <definedName name="依頼元向請負金額_消費税額_10">#REF!</definedName>
    <definedName name="依頼元向請負金額_消費税額_2">#REF!</definedName>
    <definedName name="依頼元向請負金額_消費税額_3">#REF!</definedName>
    <definedName name="依頼元向請負金額_消費税額_4">#REF!</definedName>
    <definedName name="依頼元向請負金額_消費税額_5">#REF!</definedName>
    <definedName name="依頼元向請負金額_消費税額_6">#REF!</definedName>
    <definedName name="依頼元向請負金額_消費税額_7">#REF!</definedName>
    <definedName name="依頼元向請負金額_消費税額_8">#REF!</definedName>
    <definedName name="依頼元向請負金額_消費税額_9">#REF!</definedName>
    <definedName name="依頼元向請負金額_損益額_10">#REF!</definedName>
    <definedName name="依頼元向請負金額_損益額_2">#REF!</definedName>
    <definedName name="依頼元向請負金額_損益額_3">#REF!</definedName>
    <definedName name="依頼元向請負金額_損益額_4">#REF!</definedName>
    <definedName name="依頼元向請負金額_損益額_5">#REF!</definedName>
    <definedName name="依頼元向請負金額_損益額_6">#REF!</definedName>
    <definedName name="依頼元向請負金額_損益額_7">#REF!</definedName>
    <definedName name="依頼元向請負金額_損益額_8">#REF!</definedName>
    <definedName name="依頼元向請負金額_損益額_9">#REF!</definedName>
    <definedName name="依頼元向適正な工事費_建設費_1">#REF!</definedName>
    <definedName name="依頼元向適正な工事費_合計_1">#REF!</definedName>
    <definedName name="依頼元向適正な工事費_修繕費_1">#REF!</definedName>
    <definedName name="依頼元工事場所_ビル住所_1">#REF!</definedName>
    <definedName name="依頼元工事場所_ビル名称_1">#REF!</definedName>
    <definedName name="依頼元工事内容1_1">#REF!</definedName>
    <definedName name="依頼元工事内容1_10">#REF!</definedName>
    <definedName name="依頼元工事内容1_2">#REF!</definedName>
    <definedName name="依頼元工事内容1_3">#REF!</definedName>
    <definedName name="依頼元工事内容1_4">#REF!</definedName>
    <definedName name="依頼元工事内容1_5">#REF!</definedName>
    <definedName name="依頼元工事内容1_6">#REF!</definedName>
    <definedName name="依頼元工事内容1_7">#REF!</definedName>
    <definedName name="依頼元工事内容1_8">#REF!</definedName>
    <definedName name="依頼元工事内容1_9">#REF!</definedName>
    <definedName name="依頼元工事内容2_1">#REF!</definedName>
    <definedName name="依頼元工事内容2_10">#REF!</definedName>
    <definedName name="依頼元工事内容2_2">#REF!</definedName>
    <definedName name="依頼元工事内容2_3">#REF!</definedName>
    <definedName name="依頼元工事内容2_4">#REF!</definedName>
    <definedName name="依頼元工事内容2_5">#REF!</definedName>
    <definedName name="依頼元工事内容2_6">#REF!</definedName>
    <definedName name="依頼元工事内容2_7">#REF!</definedName>
    <definedName name="依頼元工事内容2_8">#REF!</definedName>
    <definedName name="依頼元工事内容2_9">#REF!</definedName>
    <definedName name="依頼元工事内容3_1">#REF!</definedName>
    <definedName name="依頼元工事内容3_10">#REF!</definedName>
    <definedName name="依頼元工事内容3_2">#REF!</definedName>
    <definedName name="依頼元工事内容3_3">#REF!</definedName>
    <definedName name="依頼元工事内容3_4">#REF!</definedName>
    <definedName name="依頼元工事内容3_5">#REF!</definedName>
    <definedName name="依頼元工事内容3_6">#REF!</definedName>
    <definedName name="依頼元工事内容3_7">#REF!</definedName>
    <definedName name="依頼元工事内容3_8">#REF!</definedName>
    <definedName name="依頼元工事内容3_9">#REF!</definedName>
    <definedName name="依頼元工事内容4_1">#REF!</definedName>
    <definedName name="依頼元工事内容4_10">#REF!</definedName>
    <definedName name="依頼元工事内容4_2">#REF!</definedName>
    <definedName name="依頼元工事内容4_3">#REF!</definedName>
    <definedName name="依頼元工事内容4_4">#REF!</definedName>
    <definedName name="依頼元工事内容4_5">#REF!</definedName>
    <definedName name="依頼元工事内容4_6">#REF!</definedName>
    <definedName name="依頼元工事内容4_7">#REF!</definedName>
    <definedName name="依頼元工事内容4_8">#REF!</definedName>
    <definedName name="依頼元工事内容4_9">#REF!</definedName>
    <definedName name="依頼元工事内容5_1">#REF!</definedName>
    <definedName name="依頼元工事内容5_10">#REF!</definedName>
    <definedName name="依頼元工事内容5_2">#REF!</definedName>
    <definedName name="依頼元工事内容5_3">#REF!</definedName>
    <definedName name="依頼元工事内容5_4">#REF!</definedName>
    <definedName name="依頼元工事内容5_5">#REF!</definedName>
    <definedName name="依頼元工事内容5_6">#REF!</definedName>
    <definedName name="依頼元工事内容5_7">#REF!</definedName>
    <definedName name="依頼元工事内容5_8">#REF!</definedName>
    <definedName name="依頼元工事内容5_9">#REF!</definedName>
    <definedName name="依頼元工事内容6_1">#REF!</definedName>
    <definedName name="依頼元工事内容7_1">#REF!</definedName>
    <definedName name="依頼元工事名称_1">#REF!</definedName>
    <definedName name="依頼元工事名称_10">#REF!</definedName>
    <definedName name="依頼元工事名称_2">#REF!</definedName>
    <definedName name="依頼元工事名称_3">#REF!</definedName>
    <definedName name="依頼元工事名称_4">#REF!</definedName>
    <definedName name="依頼元工事名称_5">#REF!</definedName>
    <definedName name="依頼元工事名称_6">#REF!</definedName>
    <definedName name="依頼元工事名称_7">#REF!</definedName>
    <definedName name="依頼元工事名称_8">#REF!</definedName>
    <definedName name="依頼元工事名称_9">#REF!</definedName>
    <definedName name="依頼元担当者名_1">#REF!</definedName>
    <definedName name="依頼元報告工期_完了日_1">#REF!</definedName>
    <definedName name="依頼元報告工期_完了日_10">#REF!</definedName>
    <definedName name="依頼元報告工期_完了日_2">#REF!</definedName>
    <definedName name="依頼元報告工期_完了日_3">#REF!</definedName>
    <definedName name="依頼元報告工期_完了日_4">#REF!</definedName>
    <definedName name="依頼元報告工期_完了日_5">#REF!</definedName>
    <definedName name="依頼元報告工期_完了日_6">#REF!</definedName>
    <definedName name="依頼元報告工期_完了日_7">#REF!</definedName>
    <definedName name="依頼元報告工期_完了日_8">#REF!</definedName>
    <definedName name="依頼元報告工期_完了日_9">#REF!</definedName>
    <definedName name="依頼元報告工期_着工日_1">#REF!</definedName>
    <definedName name="依頼元報告工期_着工日_10">#REF!</definedName>
    <definedName name="依頼元報告工期_着工日_2">#REF!</definedName>
    <definedName name="依頼元報告工期_着工日_3">#REF!</definedName>
    <definedName name="依頼元報告工期_着工日_4">#REF!</definedName>
    <definedName name="依頼元報告工期_着工日_5">#REF!</definedName>
    <definedName name="依頼元報告工期_着工日_6">#REF!</definedName>
    <definedName name="依頼元報告工期_着工日_7">#REF!</definedName>
    <definedName name="依頼元報告工期_着工日_8">#REF!</definedName>
    <definedName name="依頼元報告工期_着工日_9">#REF!</definedName>
    <definedName name="依頼元名称1_1">#REF!</definedName>
    <definedName name="依頼元名称2_1">#REF!</definedName>
    <definedName name="依頼元名称3_1">#REF!</definedName>
    <definedName name="依頼元名称4_1">#REF!</definedName>
    <definedName name="委託書">#REF!</definedName>
    <definedName name="委託特記仕様書_変更委託業務_変更無">#REF!</definedName>
    <definedName name="委託特記仕様書_変更委託業務_変更有">#REF!</definedName>
    <definedName name="一般">#REF!</definedName>
    <definedName name="一般管理費資本">#REF!</definedName>
    <definedName name="一覧">#REF!</definedName>
    <definedName name="一覧へ">#REF!</definedName>
    <definedName name="茨城県">#REF!</definedName>
    <definedName name="印鑑欄">#REF!</definedName>
    <definedName name="印鑑欄移動先">#REF!</definedName>
    <definedName name="印刷">#REF!</definedName>
    <definedName name="印刷PR">#REF!</definedName>
    <definedName name="印刷躯体">#REF!</definedName>
    <definedName name="印字イメージ">#REF!</definedName>
    <definedName name="営業">#REF!</definedName>
    <definedName name="営業部">#REF!</definedName>
    <definedName name="営業本部名">#REF!</definedName>
    <definedName name="衛空">#REF!</definedName>
    <definedName name="延べ">#REF!</definedName>
    <definedName name="延べ床">#REF!</definedName>
    <definedName name="延べ床１">#REF!</definedName>
    <definedName name="延べ床２">#REF!</definedName>
    <definedName name="延べ床３">#REF!</definedName>
    <definedName name="延坪工期">#REF!</definedName>
    <definedName name="塩ﾋﾞﾗｲﾆﾝｸﾞ鋼管">#REF!</definedName>
    <definedName name="塩化ﾋﾞﾆﾙ管">#REF!</definedName>
    <definedName name="岡山県">#REF!</definedName>
    <definedName name="沖縄県">#REF!</definedName>
    <definedName name="下">#REF!</definedName>
    <definedName name="仮設">#REF!</definedName>
    <definedName name="仮設1">#REF!</definedName>
    <definedName name="仮設2">#REF!</definedName>
    <definedName name="可否">#REF!</definedName>
    <definedName name="家具">[0]!家具</definedName>
    <definedName name="家具工事">[0]!家具工事</definedName>
    <definedName name="家庭">[0]!家庭</definedName>
    <definedName name="科目">#REF!</definedName>
    <definedName name="科目01">#REF!</definedName>
    <definedName name="科目印刷範囲">#REF!</definedName>
    <definedName name="科目共通">#REF!</definedName>
    <definedName name="科目等収入">#REF!</definedName>
    <definedName name="科目物件費">#REF!</definedName>
    <definedName name="河内長野">#REF!</definedName>
    <definedName name="画面分割_左右_">#REF!</definedName>
    <definedName name="画面分割_上下_">#REF!</definedName>
    <definedName name="会社間取引">#REF!</definedName>
    <definedName name="会社間取引2">#REF!</definedName>
    <definedName name="会社名">#REF!</definedName>
    <definedName name="海外出向負担金">#REF!</definedName>
    <definedName name="外構">#REF!</definedName>
    <definedName name="外構工事">#REF!</definedName>
    <definedName name="外構面積">#REF!</definedName>
    <definedName name="概ABC">#REF!</definedName>
    <definedName name="概算額_1">#REF!</definedName>
    <definedName name="概算額_10">#REF!</definedName>
    <definedName name="概算額_2">#REF!</definedName>
    <definedName name="概算額_3">#REF!</definedName>
    <definedName name="概算額_4">#REF!</definedName>
    <definedName name="概算額_5">#REF!</definedName>
    <definedName name="概算額_6">#REF!</definedName>
    <definedName name="概算額_7">#REF!</definedName>
    <definedName name="概算額_8">#REF!</definedName>
    <definedName name="概算額_9">#REF!</definedName>
    <definedName name="該当有無">#REF!</definedName>
    <definedName name="各種抽出を行い">#REF!</definedName>
    <definedName name="拡充開発別2007">#REF!</definedName>
    <definedName name="割免">#REF!</definedName>
    <definedName name="割免２">#REF!</definedName>
    <definedName name="勘定科目コード1_1">#REF!</definedName>
    <definedName name="勘定科目コード1_10">#REF!</definedName>
    <definedName name="勘定科目コード1_2">#REF!</definedName>
    <definedName name="勘定科目コード1_3">#REF!</definedName>
    <definedName name="勘定科目コード1_4">#REF!</definedName>
    <definedName name="勘定科目コード1_5">#REF!</definedName>
    <definedName name="勘定科目コード1_6">#REF!</definedName>
    <definedName name="勘定科目コード1_7">#REF!</definedName>
    <definedName name="勘定科目コード1_8">#REF!</definedName>
    <definedName name="勘定科目コード1_9">#REF!</definedName>
    <definedName name="勘定科目コード2_1">#REF!</definedName>
    <definedName name="勘定科目コード2_10">#REF!</definedName>
    <definedName name="勘定科目コード2_2">#REF!</definedName>
    <definedName name="勘定科目コード2_3">#REF!</definedName>
    <definedName name="勘定科目コード2_4">#REF!</definedName>
    <definedName name="勘定科目コード2_5">#REF!</definedName>
    <definedName name="勘定科目コード2_6">#REF!</definedName>
    <definedName name="勘定科目コード2_7">#REF!</definedName>
    <definedName name="勘定科目コード2_8">#REF!</definedName>
    <definedName name="勘定科目コード2_9">#REF!</definedName>
    <definedName name="勘定科目コード3_1">#REF!</definedName>
    <definedName name="勘定科目コード3_10">#REF!</definedName>
    <definedName name="勘定科目コード3_2">#REF!</definedName>
    <definedName name="勘定科目コード3_3">#REF!</definedName>
    <definedName name="勘定科目コード3_4">#REF!</definedName>
    <definedName name="勘定科目コード3_5">#REF!</definedName>
    <definedName name="勘定科目コード3_6">#REF!</definedName>
    <definedName name="勘定科目コード3_7">#REF!</definedName>
    <definedName name="勘定科目コード3_8">#REF!</definedName>
    <definedName name="勘定科目コード3_9">#REF!</definedName>
    <definedName name="勘定科目コード4_1">#REF!</definedName>
    <definedName name="勘定科目コード4_10">#REF!</definedName>
    <definedName name="勘定科目コード4_2">#REF!</definedName>
    <definedName name="勘定科目コード4_3">#REF!</definedName>
    <definedName name="勘定科目コード4_4">#REF!</definedName>
    <definedName name="勘定科目コード4_5">#REF!</definedName>
    <definedName name="勘定科目コード4_6">#REF!</definedName>
    <definedName name="勘定科目コード4_7">#REF!</definedName>
    <definedName name="勘定科目コード4_8">#REF!</definedName>
    <definedName name="勘定科目コード4_9">#REF!</definedName>
    <definedName name="勘定科目コード5_1">#REF!</definedName>
    <definedName name="勘定科目コード5_10">#REF!</definedName>
    <definedName name="勘定科目コード5_2">#REF!</definedName>
    <definedName name="勘定科目コード5_3">#REF!</definedName>
    <definedName name="勘定科目コード5_4">#REF!</definedName>
    <definedName name="勘定科目コード5_5">#REF!</definedName>
    <definedName name="勘定科目コード5_6">#REF!</definedName>
    <definedName name="勘定科目コード5_7">#REF!</definedName>
    <definedName name="勘定科目コード5_8">#REF!</definedName>
    <definedName name="勘定科目コード5_9">#REF!</definedName>
    <definedName name="完成確認者">#REF!</definedName>
    <definedName name="完成確認日">#REF!</definedName>
    <definedName name="監理_D">#REF!</definedName>
    <definedName name="監理代行1_E">#REF!</definedName>
    <definedName name="監理代行2_F">#REF!</definedName>
    <definedName name="管径">#REF!</definedName>
    <definedName name="岩手県">#REF!</definedName>
    <definedName name="企画検討_回答内容1">#REF!</definedName>
    <definedName name="企画検討_回答内容10">#REF!</definedName>
    <definedName name="企画検討_回答内容2">#REF!</definedName>
    <definedName name="企画検討_回答内容3">#REF!</definedName>
    <definedName name="企画検討_回答内容4">#REF!</definedName>
    <definedName name="企画検討_回答内容5">#REF!</definedName>
    <definedName name="企画検討_回答内容6">#REF!</definedName>
    <definedName name="企画検討_回答内容7">#REF!</definedName>
    <definedName name="企画検討_回答内容8">#REF!</definedName>
    <definedName name="企画検討_回答内容9">#REF!</definedName>
    <definedName name="企画検討報告書_帳票年月日">#REF!</definedName>
    <definedName name="基準単価">#REF!</definedName>
    <definedName name="基礎ﾃﾞｰﾀ">#REF!</definedName>
    <definedName name="岐阜県">#REF!</definedName>
    <definedName name="既設">#REF!</definedName>
    <definedName name="期越1">#REF!</definedName>
    <definedName name="期末レート">#REF!</definedName>
    <definedName name="機械設備工">#REF!</definedName>
    <definedName name="機能修繕区分_1">#REF!</definedName>
    <definedName name="規模構造">#REF!</definedName>
    <definedName name="議題表">#REF!</definedName>
    <definedName name="宮崎県">#REF!</definedName>
    <definedName name="宮城県">#REF!</definedName>
    <definedName name="給排水衛生">#REF!</definedName>
    <definedName name="京都府">#REF!</definedName>
    <definedName name="共通">#REF!</definedName>
    <definedName name="共通仮設費資本">#REF!</definedName>
    <definedName name="共通仮設費修繕">#REF!</definedName>
    <definedName name="共通費">#REF!</definedName>
    <definedName name="共通費2">#REF!</definedName>
    <definedName name="共通費資本">#REF!</definedName>
    <definedName name="業者">#REF!</definedName>
    <definedName name="業者１">#REF!</definedName>
    <definedName name="業者２">#REF!</definedName>
    <definedName name="業者リスト">#REF!</definedName>
    <definedName name="業者一覧">#REF!</definedName>
    <definedName name="業者名">#REF!</definedName>
    <definedName name="業務区分_1">#REF!</definedName>
    <definedName name="業務主管">#REF!</definedName>
    <definedName name="業務単金">#REF!</definedName>
    <definedName name="緊急区分_1">#REF!</definedName>
    <definedName name="金額">#REF!</definedName>
    <definedName name="金銭信託">#REF!</definedName>
    <definedName name="金属">#REF!</definedName>
    <definedName name="金属1">#REF!</definedName>
    <definedName name="金属2">#REF!</definedName>
    <definedName name="金利">#REF!</definedName>
    <definedName name="金利２">#REF!</definedName>
    <definedName name="金利算出">#REF!</definedName>
    <definedName name="金利算出２">#REF!</definedName>
    <definedName name="金利手入力">#REF!</definedName>
    <definedName name="金利手入力２">#REF!</definedName>
    <definedName name="銀行" localSheetId="6">#REF!</definedName>
    <definedName name="銀行" localSheetId="22">#REF!</definedName>
    <definedName name="銀行" localSheetId="9">#REF!</definedName>
    <definedName name="銀行" localSheetId="25">#REF!</definedName>
    <definedName name="銀行" localSheetId="4">#REF!</definedName>
    <definedName name="銀行" localSheetId="5">#REF!</definedName>
    <definedName name="銀行" localSheetId="21">#REF!</definedName>
    <definedName name="銀行" localSheetId="14">#REF!</definedName>
    <definedName name="銀行" localSheetId="20">#REF!</definedName>
    <definedName name="銀行" localSheetId="13">#REF!</definedName>
    <definedName name="銀行" localSheetId="8">#REF!</definedName>
    <definedName name="銀行" localSheetId="24">#REF!</definedName>
    <definedName name="銀行" localSheetId="7">#REF!</definedName>
    <definedName name="銀行" localSheetId="23">#REF!</definedName>
    <definedName name="銀行" localSheetId="2">#REF!</definedName>
    <definedName name="銀行" localSheetId="19">#REF!</definedName>
    <definedName name="銀行" localSheetId="3">#REF!</definedName>
    <definedName name="銀行" localSheetId="12">#REF!</definedName>
    <definedName name="銀行" localSheetId="18">#REF!</definedName>
    <definedName name="銀行" localSheetId="11">#REF!</definedName>
    <definedName name="空調換気">#REF!</definedName>
    <definedName name="空調機ﾘｽﾄ">#REF!</definedName>
    <definedName name="空調機ﾘｽﾄ1">#REF!</definedName>
    <definedName name="空調機ﾘｽﾄ2">#REF!</definedName>
    <definedName name="空調計">#REF!</definedName>
    <definedName name="熊本県">#REF!</definedName>
    <definedName name="繰越">#REF!</definedName>
    <definedName name="群馬県">#REF!</definedName>
    <definedName name="型枠">#REF!</definedName>
    <definedName name="型枠1">#REF!</definedName>
    <definedName name="型枠2">#REF!</definedName>
    <definedName name="型枠3">#REF!</definedName>
    <definedName name="契約">#REF!</definedName>
    <definedName name="契約外支払を全">#REF!</definedName>
    <definedName name="契約業者_金額を">#REF!</definedName>
    <definedName name="契約金額">#REF!</definedName>
    <definedName name="契約金額1">#REF!</definedName>
    <definedName name="契約金額1_変更業務内訳明細書">#REF!</definedName>
    <definedName name="契約金額1_変更業務内容明細書">#REF!</definedName>
    <definedName name="契約金額2">#REF!</definedName>
    <definedName name="契約金額2_変更業務内訳明細書">#REF!</definedName>
    <definedName name="契約金額2_変更業務内容明細書">#REF!</definedName>
    <definedName name="契約金額3">#REF!</definedName>
    <definedName name="契約金額3_変更業務内訳明細書">#REF!</definedName>
    <definedName name="契約金額3_変更業務内容明細書">#REF!</definedName>
    <definedName name="契約金額4">#REF!</definedName>
    <definedName name="契約金額4_変更業務内訳明細書">#REF!</definedName>
    <definedName name="契約金額4_変更業務内容明細書">#REF!</definedName>
    <definedName name="契約金額5">#REF!</definedName>
    <definedName name="契約金額5_変更業務内訳明細書">#REF!</definedName>
    <definedName name="契約金額5_変更業務内容明細書">#REF!</definedName>
    <definedName name="契約金額6">#REF!</definedName>
    <definedName name="契約金額6_変更業務内訳明細書">#REF!</definedName>
    <definedName name="契約金額6_変更業務内容明細書">#REF!</definedName>
    <definedName name="契約金額7">#REF!</definedName>
    <definedName name="契約金額7_変更業務内訳明細書">#REF!</definedName>
    <definedName name="契約金額7_変更業務内容明細書">#REF!</definedName>
    <definedName name="契約金額8">#REF!</definedName>
    <definedName name="契約金額8_変更業務内訳明細書">#REF!</definedName>
    <definedName name="契約金額8_変更業務内容明細書">#REF!</definedName>
    <definedName name="契約形態">#REF!</definedName>
    <definedName name="契約支払を全て">#REF!</definedName>
    <definedName name="契約主管">#REF!</definedName>
    <definedName name="契約情報">#REF!</definedName>
    <definedName name="契約先契約日_10">#REF!</definedName>
    <definedName name="契約先契約日_2">#REF!</definedName>
    <definedName name="契約先契約日_3">#REF!</definedName>
    <definedName name="契約先契約日_4">#REF!</definedName>
    <definedName name="契約先契約日_5">#REF!</definedName>
    <definedName name="契約先契約日_6">#REF!</definedName>
    <definedName name="契約先契約日_7">#REF!</definedName>
    <definedName name="契約先契約日_8">#REF!</definedName>
    <definedName name="契約先契約日_9">#REF!</definedName>
    <definedName name="契約先契約番号_一連番号_10">#REF!</definedName>
    <definedName name="契約先契約番号_一連番号_2">#REF!</definedName>
    <definedName name="契約先契約番号_一連番号_3">#REF!</definedName>
    <definedName name="契約先契約番号_一連番号_4">#REF!</definedName>
    <definedName name="契約先契約番号_一連番号_5">#REF!</definedName>
    <definedName name="契約先契約番号_一連番号_6">#REF!</definedName>
    <definedName name="契約先契約番号_一連番号_7">#REF!</definedName>
    <definedName name="契約先契約番号_一連番号_8">#REF!</definedName>
    <definedName name="契約先契約番号_一連番号_9">#REF!</definedName>
    <definedName name="契約先契約番号_補助略称_10">#REF!</definedName>
    <definedName name="契約先契約番号_補助略称_2">#REF!</definedName>
    <definedName name="契約先契約番号_補助略称_3">#REF!</definedName>
    <definedName name="契約先契約番号_補助略称_4">#REF!</definedName>
    <definedName name="契約先契約番号_補助略称_5">#REF!</definedName>
    <definedName name="契約先契約番号_補助略称_6">#REF!</definedName>
    <definedName name="契約先契約番号_補助略称_7">#REF!</definedName>
    <definedName name="契約先契約番号_補助略称_8">#REF!</definedName>
    <definedName name="契約先契約番号_補助略称_9">#REF!</definedName>
    <definedName name="契約先契約番号_略称_10">#REF!</definedName>
    <definedName name="契約先契約番号_略称_2">#REF!</definedName>
    <definedName name="契約先契約番号_略称_3">#REF!</definedName>
    <definedName name="契約先契約番号_略称_4">#REF!</definedName>
    <definedName name="契約先契約番号_略称_5">#REF!</definedName>
    <definedName name="契約先契約番号_略称_6">#REF!</definedName>
    <definedName name="契約先契約番号_略称_7">#REF!</definedName>
    <definedName name="契約先契約番号_略称_8">#REF!</definedName>
    <definedName name="契約先契約番号_略称_9">#REF!</definedName>
    <definedName name="契約先向契約金額_金額_10">#REF!</definedName>
    <definedName name="契約先向契約金額_金額_2">#REF!</definedName>
    <definedName name="契約先向契約金額_金額_3">#REF!</definedName>
    <definedName name="契約先向契約金額_金額_4">#REF!</definedName>
    <definedName name="契約先向契約金額_金額_5">#REF!</definedName>
    <definedName name="契約先向契約金額_金額_6">#REF!</definedName>
    <definedName name="契約先向契約金額_金額_7">#REF!</definedName>
    <definedName name="契約先向契約金額_金額_8">#REF!</definedName>
    <definedName name="契約先向契約金額_金額_9">#REF!</definedName>
    <definedName name="契約先向契約金額_消費税額_10">#REF!</definedName>
    <definedName name="契約先向契約金額_消費税額_2">#REF!</definedName>
    <definedName name="契約先向契約金額_消費税額_3">#REF!</definedName>
    <definedName name="契約先向契約金額_消費税額_4">#REF!</definedName>
    <definedName name="契約先向契約金額_消費税額_5">#REF!</definedName>
    <definedName name="契約先向契約金額_消費税額_6">#REF!</definedName>
    <definedName name="契約先向契約金額_消費税額_7">#REF!</definedName>
    <definedName name="契約先向契約金額_消費税額_8">#REF!</definedName>
    <definedName name="契約先向契約金額_消費税額_9">#REF!</definedName>
    <definedName name="契約先向整理品額_金額_10">#REF!</definedName>
    <definedName name="契約先向整理品額_金額_2">#REF!</definedName>
    <definedName name="契約先向整理品額_金額_3">#REF!</definedName>
    <definedName name="契約先向整理品額_金額_4">#REF!</definedName>
    <definedName name="契約先向整理品額_金額_5">#REF!</definedName>
    <definedName name="契約先向整理品額_金額_6">#REF!</definedName>
    <definedName name="契約先向整理品額_金額_7">#REF!</definedName>
    <definedName name="契約先向整理品額_金額_8">#REF!</definedName>
    <definedName name="契約先向整理品額_金額_9">#REF!</definedName>
    <definedName name="契約先向整理品額_消費税額_10">#REF!</definedName>
    <definedName name="契約先向整理品額_消費税額_2">#REF!</definedName>
    <definedName name="契約先向整理品額_消費税額_3">#REF!</definedName>
    <definedName name="契約先向整理品額_消費税額_4">#REF!</definedName>
    <definedName name="契約先向整理品額_消費税額_5">#REF!</definedName>
    <definedName name="契約先向整理品額_消費税額_6">#REF!</definedName>
    <definedName name="契約先向整理品額_消費税額_7">#REF!</definedName>
    <definedName name="契約先向整理品額_消費税額_8">#REF!</definedName>
    <definedName name="契約先向整理品額_消費税額_9">#REF!</definedName>
    <definedName name="契約先向請負金額_金額_10">#REF!</definedName>
    <definedName name="契約先向請負金額_金額_2">#REF!</definedName>
    <definedName name="契約先向請負金額_金額_3">#REF!</definedName>
    <definedName name="契約先向請負金額_金額_4">#REF!</definedName>
    <definedName name="契約先向請負金額_金額_5">#REF!</definedName>
    <definedName name="契約先向請負金額_金額_6">#REF!</definedName>
    <definedName name="契約先向請負金額_金額_7">#REF!</definedName>
    <definedName name="契約先向請負金額_金額_8">#REF!</definedName>
    <definedName name="契約先向請負金額_金額_9">#REF!</definedName>
    <definedName name="契約先向請負金額_消費税額_10">#REF!</definedName>
    <definedName name="契約先向請負金額_消費税額_2">#REF!</definedName>
    <definedName name="契約先向請負金額_消費税額_3">#REF!</definedName>
    <definedName name="契約先向請負金額_消費税額_4">#REF!</definedName>
    <definedName name="契約先向請負金額_消費税額_5">#REF!</definedName>
    <definedName name="契約先向請負金額_消費税額_6">#REF!</definedName>
    <definedName name="契約先向請負金額_消費税額_7">#REF!</definedName>
    <definedName name="契約先向請負金額_消費税額_8">#REF!</definedName>
    <definedName name="契約先向請負金額_消費税額_9">#REF!</definedName>
    <definedName name="契約先工期_契約先_完了日_10">#REF!</definedName>
    <definedName name="契約先工期_契約先_完了日_2">#REF!</definedName>
    <definedName name="契約先工期_契約先_完了日_3">#REF!</definedName>
    <definedName name="契約先工期_契約先_完了日_4">#REF!</definedName>
    <definedName name="契約先工期_契約先_完了日_5">#REF!</definedName>
    <definedName name="契約先工期_契約先_完了日_6">#REF!</definedName>
    <definedName name="契約先工期_契約先_完了日_7">#REF!</definedName>
    <definedName name="契約先工期_契約先_完了日_8">#REF!</definedName>
    <definedName name="契約先工期_契約先_完了日_9">#REF!</definedName>
    <definedName name="契約先工期_契約先_着工日_10">#REF!</definedName>
    <definedName name="契約先工期_契約先_着工日_2">#REF!</definedName>
    <definedName name="契約先工期_契約先_着工日_3">#REF!</definedName>
    <definedName name="契約先工期_契約先_着工日_4">#REF!</definedName>
    <definedName name="契約先工期_契約先_着工日_5">#REF!</definedName>
    <definedName name="契約先工期_契約先_着工日_6">#REF!</definedName>
    <definedName name="契約先工期_契約先_着工日_7">#REF!</definedName>
    <definedName name="契約先工期_契約先_着工日_8">#REF!</definedName>
    <definedName name="契約先工期_契約先_着工日_9">#REF!</definedName>
    <definedName name="契約先工事名称_10">#REF!</definedName>
    <definedName name="契約先工事名称_2">#REF!</definedName>
    <definedName name="契約先工事名称_3">#REF!</definedName>
    <definedName name="契約先工事名称_4">#REF!</definedName>
    <definedName name="契約先工事名称_5">#REF!</definedName>
    <definedName name="契約先工事名称_6">#REF!</definedName>
    <definedName name="契約先工事名称_7">#REF!</definedName>
    <definedName name="契約先工事名称_8">#REF!</definedName>
    <definedName name="契約先工事名称_9">#REF!</definedName>
    <definedName name="契約先名_10">#REF!</definedName>
    <definedName name="契約先名_2">#REF!</definedName>
    <definedName name="契約先名_3">#REF!</definedName>
    <definedName name="契約先名_4">#REF!</definedName>
    <definedName name="契約先名_5">#REF!</definedName>
    <definedName name="契約先名_6">#REF!</definedName>
    <definedName name="契約先名_7">#REF!</definedName>
    <definedName name="契約先名_8">#REF!</definedName>
    <definedName name="契約先名_9">#REF!</definedName>
    <definedName name="契約番号">#REF!</definedName>
    <definedName name="経過表">#REF!</definedName>
    <definedName name="経験年数">#REF!</definedName>
    <definedName name="経費">[0]!経費</definedName>
    <definedName name="罫線">#REF!</definedName>
    <definedName name="計画種別">#REF!</definedName>
    <definedName name="計算">#REF!</definedName>
    <definedName name="桁数">#N/A</definedName>
    <definedName name="桁数SUB">#N/A</definedName>
    <definedName name="決裁時期">#REF!</definedName>
    <definedName name="決裁予定時期">#REF!</definedName>
    <definedName name="血液型">#REF!</definedName>
    <definedName name="月">#REF!</definedName>
    <definedName name="月次売上_3_">#REF!</definedName>
    <definedName name="建設請負金額1_10">#REF!</definedName>
    <definedName name="建設請負金額1_8">#REF!</definedName>
    <definedName name="建設請負金額1_9">#REF!</definedName>
    <definedName name="建設請負金額2_10">#REF!</definedName>
    <definedName name="建設請負金額2_8">#REF!</definedName>
    <definedName name="建設請負金額2_9">#REF!</definedName>
    <definedName name="建設請負金額3_10">#REF!</definedName>
    <definedName name="建設請負金額3_8">#REF!</definedName>
    <definedName name="建設請負金額3_9">#REF!</definedName>
    <definedName name="建設請負金額4_10">#REF!</definedName>
    <definedName name="建設請負金額4_8">#REF!</definedName>
    <definedName name="建設請負金額4_9">#REF!</definedName>
    <definedName name="建設請負金額5_10">#REF!</definedName>
    <definedName name="建設請負金額5_8">#REF!</definedName>
    <definedName name="建設請負金額5_9">#REF!</definedName>
    <definedName name="建設地">#REF!</definedName>
    <definedName name="建築">[0]!建築</definedName>
    <definedName name="建築2">[0]!建築2</definedName>
    <definedName name="建築３">[0]!建築３</definedName>
    <definedName name="建築４">[0]!建築４</definedName>
    <definedName name="建築５">[0]!建築５</definedName>
    <definedName name="建築部">#REF!</definedName>
    <definedName name="建築面積">#REF!</definedName>
    <definedName name="建面ｃ">#REF!</definedName>
    <definedName name="憲兵">#REF!</definedName>
    <definedName name="検索範囲">#REF!</definedName>
    <definedName name="検討_ＮＴＦ担当者コード_1">#REF!</definedName>
    <definedName name="検討_担当者連絡先ＴＥＬ_1">#REF!</definedName>
    <definedName name="検討結果">#REF!</definedName>
    <definedName name="検討結果2">#REF!</definedName>
    <definedName name="見つけ">#REF!</definedName>
    <definedName name="見積積算月報その３_Sheet2_List">#REF!</definedName>
    <definedName name="見積比較">#REF!</definedName>
    <definedName name="見積表紙作成">[0]!見積表紙作成</definedName>
    <definedName name="見積明細_金額_1">#REF!</definedName>
    <definedName name="見積明細_金額_10">#REF!</definedName>
    <definedName name="見積明細_金額_11">#REF!</definedName>
    <definedName name="見積明細_金額_12">#REF!</definedName>
    <definedName name="見積明細_金額_13">#REF!</definedName>
    <definedName name="見積明細_金額_14">#REF!</definedName>
    <definedName name="見積明細_金額_15">#REF!</definedName>
    <definedName name="見積明細_金額_16">#REF!</definedName>
    <definedName name="見積明細_金額_17">#REF!</definedName>
    <definedName name="見積明細_金額_18">#REF!</definedName>
    <definedName name="見積明細_金額_19">#REF!</definedName>
    <definedName name="見積明細_金額_2">#REF!</definedName>
    <definedName name="見積明細_金額_20">#REF!</definedName>
    <definedName name="見積明細_金額_21">#REF!</definedName>
    <definedName name="見積明細_金額_22">#REF!</definedName>
    <definedName name="見積明細_金額_23">#REF!</definedName>
    <definedName name="見積明細_金額_24">#REF!</definedName>
    <definedName name="見積明細_金額_25">#REF!</definedName>
    <definedName name="見積明細_金額_3">#REF!</definedName>
    <definedName name="見積明細_金額_4">#REF!</definedName>
    <definedName name="見積明細_金額_5">#REF!</definedName>
    <definedName name="見積明細_金額_6">#REF!</definedName>
    <definedName name="見積明細_金額_7">#REF!</definedName>
    <definedName name="見積明細_金額_8">#REF!</definedName>
    <definedName name="見積明細_金額_9">#REF!</definedName>
    <definedName name="見積明細_数量_1">#REF!</definedName>
    <definedName name="見積明細_数量_10">#REF!</definedName>
    <definedName name="見積明細_数量_11">#REF!</definedName>
    <definedName name="見積明細_数量_12">#REF!</definedName>
    <definedName name="見積明細_数量_13">#REF!</definedName>
    <definedName name="見積明細_数量_14">#REF!</definedName>
    <definedName name="見積明細_数量_15">#REF!</definedName>
    <definedName name="見積明細_数量_16">#REF!</definedName>
    <definedName name="見積明細_数量_17">#REF!</definedName>
    <definedName name="見積明細_数量_18">#REF!</definedName>
    <definedName name="見積明細_数量_19">#REF!</definedName>
    <definedName name="見積明細_数量_2">#REF!</definedName>
    <definedName name="見積明細_数量_20">#REF!</definedName>
    <definedName name="見積明細_数量_21">#REF!</definedName>
    <definedName name="見積明細_数量_22">#REF!</definedName>
    <definedName name="見積明細_数量_23">#REF!</definedName>
    <definedName name="見積明細_数量_24">#REF!</definedName>
    <definedName name="見積明細_数量_25">#REF!</definedName>
    <definedName name="見積明細_数量_3">#REF!</definedName>
    <definedName name="見積明細_数量_4">#REF!</definedName>
    <definedName name="見積明細_数量_5">#REF!</definedName>
    <definedName name="見積明細_数量_6">#REF!</definedName>
    <definedName name="見積明細_数量_7">#REF!</definedName>
    <definedName name="見積明細_数量_8">#REF!</definedName>
    <definedName name="見積明細_数量_9">#REF!</definedName>
    <definedName name="見積明細_単位_1">#REF!</definedName>
    <definedName name="見積明細_単位_10">#REF!</definedName>
    <definedName name="見積明細_単位_11">#REF!</definedName>
    <definedName name="見積明細_単位_12">#REF!</definedName>
    <definedName name="見積明細_単位_13">#REF!</definedName>
    <definedName name="見積明細_単位_14">#REF!</definedName>
    <definedName name="見積明細_単位_15">#REF!</definedName>
    <definedName name="見積明細_単位_16">#REF!</definedName>
    <definedName name="見積明細_単位_17">#REF!</definedName>
    <definedName name="見積明細_単位_18">#REF!</definedName>
    <definedName name="見積明細_単位_19">#REF!</definedName>
    <definedName name="見積明細_単位_2">#REF!</definedName>
    <definedName name="見積明細_単位_20">#REF!</definedName>
    <definedName name="見積明細_単位_21">#REF!</definedName>
    <definedName name="見積明細_単位_22">#REF!</definedName>
    <definedName name="見積明細_単位_23">#REF!</definedName>
    <definedName name="見積明細_単位_24">#REF!</definedName>
    <definedName name="見積明細_単位_25">#REF!</definedName>
    <definedName name="見積明細_単位_3">#REF!</definedName>
    <definedName name="見積明細_単位_4">#REF!</definedName>
    <definedName name="見積明細_単位_5">#REF!</definedName>
    <definedName name="見積明細_単位_6">#REF!</definedName>
    <definedName name="見積明細_単位_7">#REF!</definedName>
    <definedName name="見積明細_単位_8">#REF!</definedName>
    <definedName name="見積明細_単位_9">#REF!</definedName>
    <definedName name="見積明細_単価_1">#REF!</definedName>
    <definedName name="見積明細_単価_10">#REF!</definedName>
    <definedName name="見積明細_単価_11">#REF!</definedName>
    <definedName name="見積明細_単価_12">#REF!</definedName>
    <definedName name="見積明細_単価_13">#REF!</definedName>
    <definedName name="見積明細_単価_14">#REF!</definedName>
    <definedName name="見積明細_単価_15">#REF!</definedName>
    <definedName name="見積明細_単価_16">#REF!</definedName>
    <definedName name="見積明細_単価_17">#REF!</definedName>
    <definedName name="見積明細_単価_18">#REF!</definedName>
    <definedName name="見積明細_単価_19">#REF!</definedName>
    <definedName name="見積明細_単価_2">#REF!</definedName>
    <definedName name="見積明細_単価_20">#REF!</definedName>
    <definedName name="見積明細_単価_21">#REF!</definedName>
    <definedName name="見積明細_単価_22">#REF!</definedName>
    <definedName name="見積明細_単価_23">#REF!</definedName>
    <definedName name="見積明細_単価_24">#REF!</definedName>
    <definedName name="見積明細_単価_25">#REF!</definedName>
    <definedName name="見積明細_単価_3">#REF!</definedName>
    <definedName name="見積明細_単価_4">#REF!</definedName>
    <definedName name="見積明細_単価_5">#REF!</definedName>
    <definedName name="見積明細_単価_6">#REF!</definedName>
    <definedName name="見積明細_単価_7">#REF!</definedName>
    <definedName name="見積明細_単価_8">#REF!</definedName>
    <definedName name="見積明細_単価_9">#REF!</definedName>
    <definedName name="見積明細_摘要_1">#REF!</definedName>
    <definedName name="見積明細_摘要_10">#REF!</definedName>
    <definedName name="見積明細_摘要_11">#REF!</definedName>
    <definedName name="見積明細_摘要_12">#REF!</definedName>
    <definedName name="見積明細_摘要_13">#REF!</definedName>
    <definedName name="見積明細_摘要_14">#REF!</definedName>
    <definedName name="見積明細_摘要_15">#REF!</definedName>
    <definedName name="見積明細_摘要_16">#REF!</definedName>
    <definedName name="見積明細_摘要_17">#REF!</definedName>
    <definedName name="見積明細_摘要_18">#REF!</definedName>
    <definedName name="見積明細_摘要_19">#REF!</definedName>
    <definedName name="見積明細_摘要_2">#REF!</definedName>
    <definedName name="見積明細_摘要_20">#REF!</definedName>
    <definedName name="見積明細_摘要_21">#REF!</definedName>
    <definedName name="見積明細_摘要_22">#REF!</definedName>
    <definedName name="見積明細_摘要_23">#REF!</definedName>
    <definedName name="見積明細_摘要_24">#REF!</definedName>
    <definedName name="見積明細_摘要_25">#REF!</definedName>
    <definedName name="見積明細_摘要_3">#REF!</definedName>
    <definedName name="見積明細_摘要_4">#REF!</definedName>
    <definedName name="見積明細_摘要_5">#REF!</definedName>
    <definedName name="見積明細_摘要_6">#REF!</definedName>
    <definedName name="見積明細_摘要_7">#REF!</definedName>
    <definedName name="見積明細_摘要_8">#REF!</definedName>
    <definedName name="見積明細_摘要_9">#REF!</definedName>
    <definedName name="見積明細_名称_1">#REF!</definedName>
    <definedName name="見積明細_名称_10">#REF!</definedName>
    <definedName name="見積明細_名称_11">#REF!</definedName>
    <definedName name="見積明細_名称_12">#REF!</definedName>
    <definedName name="見積明細_名称_13">#REF!</definedName>
    <definedName name="見積明細_名称_14">#REF!</definedName>
    <definedName name="見積明細_名称_15">#REF!</definedName>
    <definedName name="見積明細_名称_16">#REF!</definedName>
    <definedName name="見積明細_名称_17">#REF!</definedName>
    <definedName name="見積明細_名称_18">#REF!</definedName>
    <definedName name="見積明細_名称_19">#REF!</definedName>
    <definedName name="見積明細_名称_2">#REF!</definedName>
    <definedName name="見積明細_名称_20">#REF!</definedName>
    <definedName name="見積明細_名称_21">#REF!</definedName>
    <definedName name="見積明細_名称_22">#REF!</definedName>
    <definedName name="見積明細_名称_23">#REF!</definedName>
    <definedName name="見積明細_名称_24">#REF!</definedName>
    <definedName name="見積明細_名称_25">#REF!</definedName>
    <definedName name="見積明細_名称_3">#REF!</definedName>
    <definedName name="見積明細_名称_4">#REF!</definedName>
    <definedName name="見積明細_名称_5">#REF!</definedName>
    <definedName name="見積明細_名称_6">#REF!</definedName>
    <definedName name="見積明細_名称_7">#REF!</definedName>
    <definedName name="見積明細_名称_8">#REF!</definedName>
    <definedName name="見積明細_名称_9">#REF!</definedName>
    <definedName name="見付総面">#REF!</definedName>
    <definedName name="原価要素コード1_1">#REF!</definedName>
    <definedName name="原価要素コード1_10">#REF!</definedName>
    <definedName name="原価要素コード1_2">#REF!</definedName>
    <definedName name="原価要素コード1_3">#REF!</definedName>
    <definedName name="原価要素コード1_4">#REF!</definedName>
    <definedName name="原価要素コード1_5">#REF!</definedName>
    <definedName name="原価要素コード1_6">#REF!</definedName>
    <definedName name="原価要素コード1_7">#REF!</definedName>
    <definedName name="原価要素コード1_8">#REF!</definedName>
    <definedName name="原価要素コード1_9">#REF!</definedName>
    <definedName name="原価要素コード2_1">#REF!</definedName>
    <definedName name="原価要素コード2_10">#REF!</definedName>
    <definedName name="原価要素コード2_2">#REF!</definedName>
    <definedName name="原価要素コード2_3">#REF!</definedName>
    <definedName name="原価要素コード2_4">#REF!</definedName>
    <definedName name="原価要素コード2_5">#REF!</definedName>
    <definedName name="原価要素コード2_6">#REF!</definedName>
    <definedName name="原価要素コード2_7">#REF!</definedName>
    <definedName name="原価要素コード2_8">#REF!</definedName>
    <definedName name="原価要素コード2_9">#REF!</definedName>
    <definedName name="原価要素コード3_1">#REF!</definedName>
    <definedName name="原価要素コード3_10">#REF!</definedName>
    <definedName name="原価要素コード3_2">#REF!</definedName>
    <definedName name="原価要素コード3_3">#REF!</definedName>
    <definedName name="原価要素コード3_4">#REF!</definedName>
    <definedName name="原価要素コード3_5">#REF!</definedName>
    <definedName name="原価要素コード3_6">#REF!</definedName>
    <definedName name="原価要素コード3_7">#REF!</definedName>
    <definedName name="原価要素コード3_8">#REF!</definedName>
    <definedName name="原価要素コード3_9">#REF!</definedName>
    <definedName name="原価要素コード4_1">#REF!</definedName>
    <definedName name="原価要素コード4_10">#REF!</definedName>
    <definedName name="原価要素コード4_2">#REF!</definedName>
    <definedName name="原価要素コード4_3">#REF!</definedName>
    <definedName name="原価要素コード4_4">#REF!</definedName>
    <definedName name="原価要素コード4_5">#REF!</definedName>
    <definedName name="原価要素コード4_6">#REF!</definedName>
    <definedName name="原価要素コード4_7">#REF!</definedName>
    <definedName name="原価要素コード4_8">#REF!</definedName>
    <definedName name="原価要素コード4_9">#REF!</definedName>
    <definedName name="原価要素コード5_1">#REF!</definedName>
    <definedName name="原価要素コード5_10">#REF!</definedName>
    <definedName name="原価要素コード5_2">#REF!</definedName>
    <definedName name="原価要素コード5_3">#REF!</definedName>
    <definedName name="原価要素コード5_4">#REF!</definedName>
    <definedName name="原価要素コード5_5">#REF!</definedName>
    <definedName name="原価要素コード5_6">#REF!</definedName>
    <definedName name="原価要素コード5_7">#REF!</definedName>
    <definedName name="原価要素コード5_8">#REF!</definedName>
    <definedName name="原価要素コード5_9">#REF!</definedName>
    <definedName name="原稿" hidden="1">{#N/A,#N/A,FALSE,"日野";#N/A,#N/A,FALSE,"豊田町";#N/A,#N/A,FALSE,"勝北小"}</definedName>
    <definedName name="現金及び預金">#REF!</definedName>
    <definedName name="現場">[0]!現場</definedName>
    <definedName name="現場経費">[0]!現場経費</definedName>
    <definedName name="現場組立費資本">#REF!</definedName>
    <definedName name="個人入力用2">#REF!</definedName>
    <definedName name="個別">#REF!</definedName>
    <definedName name="工期">#REF!</definedName>
    <definedName name="工期計算式">#REF!</definedName>
    <definedName name="工期予定_完区分_1">#REF!</definedName>
    <definedName name="工期予定_完了日_1">#REF!</definedName>
    <definedName name="工期予定_着区分_1">#REF!</definedName>
    <definedName name="工期予定_着工日_1">#REF!</definedName>
    <definedName name="工事">#REF!</definedName>
    <definedName name="工事計画額_資本的支出_工事費1">#REF!</definedName>
    <definedName name="工事計画額_資本的支出_工事費2">#REF!</definedName>
    <definedName name="工事計画額_資本的支出_工事費3">#REF!</definedName>
    <definedName name="工事計画額_資本的支出_工事費4">#REF!</definedName>
    <definedName name="工事計画額_資本的支出_工事費5">#REF!</definedName>
    <definedName name="工事計画額_資本的支出_工事費6">#REF!</definedName>
    <definedName name="工事計画額_資本的支出_工事費7">#REF!</definedName>
    <definedName name="工事計画額_資本的支出_受託料1">#REF!</definedName>
    <definedName name="工事計画額_資本的支出_受託料2">#REF!</definedName>
    <definedName name="工事計画額_資本的支出_受託料3">#REF!</definedName>
    <definedName name="工事計画額_資本的支出_受託料4">#REF!</definedName>
    <definedName name="工事計画額_資本的支出_受託料5">#REF!</definedName>
    <definedName name="工事計画額_資本的支出_受託料6">#REF!</definedName>
    <definedName name="工事計画額_資本的支出_受託料7">#REF!</definedName>
    <definedName name="工事計画額_修繕_工事費1">#REF!</definedName>
    <definedName name="工事計画額_修繕_工事費2">#REF!</definedName>
    <definedName name="工事計画額_修繕_工事費3">#REF!</definedName>
    <definedName name="工事計画額_修繕_工事費4">#REF!</definedName>
    <definedName name="工事計画額_修繕_工事費5">#REF!</definedName>
    <definedName name="工事計画額_修繕_工事費6">#REF!</definedName>
    <definedName name="工事計画額_修繕_工事費7">#REF!</definedName>
    <definedName name="工事計画額_修繕_受託料1">#REF!</definedName>
    <definedName name="工事計画額_修繕_受託料2">#REF!</definedName>
    <definedName name="工事計画額_修繕_受託料3">#REF!</definedName>
    <definedName name="工事計画額_修繕_受託料4">#REF!</definedName>
    <definedName name="工事計画額_修繕_受託料5">#REF!</definedName>
    <definedName name="工事計画額_修繕_受託料6">#REF!</definedName>
    <definedName name="工事計画額_修繕_受託料7">#REF!</definedName>
    <definedName name="工事計画額_総工事概算額_工事費1">#REF!</definedName>
    <definedName name="工事計画額_総工事概算額_工事費2">#REF!</definedName>
    <definedName name="工事計画額_総工事概算額_工事費3">#REF!</definedName>
    <definedName name="工事計画額_総工事概算額_工事費4">#REF!</definedName>
    <definedName name="工事計画額_総工事概算額_工事費5">#REF!</definedName>
    <definedName name="工事計画額_総工事概算額_工事費6">#REF!</definedName>
    <definedName name="工事計画額_総工事概算額_工事費7">#REF!</definedName>
    <definedName name="工事計画額_総工事概算額_受託料1">#REF!</definedName>
    <definedName name="工事計画額_総工事概算額_受託料2">#REF!</definedName>
    <definedName name="工事計画額_総工事概算額_受託料3">#REF!</definedName>
    <definedName name="工事計画額_総工事概算額_受託料4">#REF!</definedName>
    <definedName name="工事計画額_総工事概算額_受託料5">#REF!</definedName>
    <definedName name="工事計画額_総工事概算額_受託料6">#REF!</definedName>
    <definedName name="工事計画額_総工事概算額_受託料7">#REF!</definedName>
    <definedName name="工事計画番号1_1">#REF!</definedName>
    <definedName name="工事計画番号1_10">#REF!</definedName>
    <definedName name="工事計画番号1_8">#REF!</definedName>
    <definedName name="工事計画番号1_9">#REF!</definedName>
    <definedName name="工事計画番号2_1">#REF!</definedName>
    <definedName name="工事計画番号2_10">#REF!</definedName>
    <definedName name="工事計画番号2_8">#REF!</definedName>
    <definedName name="工事計画番号2_9">#REF!</definedName>
    <definedName name="工事計画番号3_1">#REF!</definedName>
    <definedName name="工事計画番号3_10">#REF!</definedName>
    <definedName name="工事計画番号3_8">#REF!</definedName>
    <definedName name="工事計画番号3_9">#REF!</definedName>
    <definedName name="工事計画番号4_1">#REF!</definedName>
    <definedName name="工事計画番号4_10">#REF!</definedName>
    <definedName name="工事計画番号4_8">#REF!</definedName>
    <definedName name="工事計画番号4_9">#REF!</definedName>
    <definedName name="工事計画番号5_1">#REF!</definedName>
    <definedName name="工事計画番号5_10">#REF!</definedName>
    <definedName name="工事計画番号5_8">#REF!</definedName>
    <definedName name="工事計画番号5_9">#REF!</definedName>
    <definedName name="工事項目">#REF!</definedName>
    <definedName name="工事種別_新増築">#REF!</definedName>
    <definedName name="工事種別1">#REF!</definedName>
    <definedName name="工事種別2">#REF!</definedName>
    <definedName name="工事種別3">#REF!</definedName>
    <definedName name="工事種別4">#REF!</definedName>
    <definedName name="工事種別5">#REF!</definedName>
    <definedName name="工事種別6">#REF!</definedName>
    <definedName name="工事種別7">#REF!</definedName>
    <definedName name="工事代⑥0625">#REF!</definedName>
    <definedName name="工事費">#REF!</definedName>
    <definedName name="工事費資本">#REF!</definedName>
    <definedName name="工事名">#REF!</definedName>
    <definedName name="工程">#REF!</definedName>
    <definedName name="工程表">#REF!</definedName>
    <definedName name="工程表１">#REF!</definedName>
    <definedName name="工程表３４５">#REF!</definedName>
    <definedName name="広島県">#REF!</definedName>
    <definedName name="杭工事">#REF!</definedName>
    <definedName name="校舎棟建具">#REF!</definedName>
    <definedName name="校舎棟集計">#REF!</definedName>
    <definedName name="校舎棟鉄骨">#REF!</definedName>
    <definedName name="構造">#REF!</definedName>
    <definedName name="構築1">#REF!</definedName>
    <definedName name="構築2">#REF!</definedName>
    <definedName name="港ビル">#REF!</definedName>
    <definedName name="行の追加">#REF!</definedName>
    <definedName name="行末">#REF!</definedName>
    <definedName name="香川県">#REF!</definedName>
    <definedName name="高知県">#REF!</definedName>
    <definedName name="合計">#REF!</definedName>
    <definedName name="合算諸経費">[0]!合算諸経費</definedName>
    <definedName name="佐賀県">#REF!</definedName>
    <definedName name="左">#REF!</definedName>
    <definedName name="左官">#REF!</definedName>
    <definedName name="左官1">#REF!</definedName>
    <definedName name="左官2">#REF!</definedName>
    <definedName name="最小値">#REF!</definedName>
    <definedName name="細分">#REF!</definedName>
    <definedName name="細目">#REF!</definedName>
    <definedName name="細目01">#REF!</definedName>
    <definedName name="細目02">#REF!</definedName>
    <definedName name="細目03">#REF!</definedName>
    <definedName name="細目04">#REF!</definedName>
    <definedName name="細目05">#REF!</definedName>
    <definedName name="細目印刷範囲">#REF!</definedName>
    <definedName name="細目問い">#REF!</definedName>
    <definedName name="埼玉県">#REF!</definedName>
    <definedName name="作業指示">#REF!</definedName>
    <definedName name="札幌市中央区">#REF!</definedName>
    <definedName name="雑工事費修繕">#REF!</definedName>
    <definedName name="三軒屋ﾋﾞﾙ">#REF!</definedName>
    <definedName name="三重県">#REF!</definedName>
    <definedName name="三枚目">#REF!</definedName>
    <definedName name="参考">#REF!</definedName>
    <definedName name="山形県">#REF!</definedName>
    <definedName name="山口県">#REF!</definedName>
    <definedName name="山梨県">#REF!</definedName>
    <definedName name="四枚目">#REF!</definedName>
    <definedName name="支出データーを">#REF!</definedName>
    <definedName name="支出金を取込">#REF!</definedName>
    <definedName name="支店名">#REF!</definedName>
    <definedName name="支店連結">#REF!</definedName>
    <definedName name="支払">#REF!</definedName>
    <definedName name="支払い先">#REF!</definedName>
    <definedName name="支払局台帳">#REF!</definedName>
    <definedName name="支払金利">#REF!</definedName>
    <definedName name="支払区分">#REF!</definedName>
    <definedName name="支払条件">#REF!</definedName>
    <definedName name="支払伝票明細金額_1">#REF!</definedName>
    <definedName name="支払伝票明細金額_2">#REF!</definedName>
    <definedName name="支払伝票明細金額_3">#REF!</definedName>
    <definedName name="支払伝票明細金額_4">#REF!</definedName>
    <definedName name="支払伝票明細金額_5">#REF!</definedName>
    <definedName name="施工">[0]!施工</definedName>
    <definedName name="施策項目2007">#REF!</definedName>
    <definedName name="施策名">#REF!</definedName>
    <definedName name="施坪ｃ">#REF!</definedName>
    <definedName name="施面ｃ">#REF!</definedName>
    <definedName name="氏名">#REF!</definedName>
    <definedName name="試験班">#REF!</definedName>
    <definedName name="資格">#REF!</definedName>
    <definedName name="資格名称">#REF!</definedName>
    <definedName name="資金">#REF!</definedName>
    <definedName name="資金項目">#REF!</definedName>
    <definedName name="資産種類">#REF!</definedName>
    <definedName name="資本的支出に相当する金額">#REF!</definedName>
    <definedName name="資本的支出に相当する金額1">#REF!</definedName>
    <definedName name="資本的支出に相当する金額1_変更業務内訳明細書">#REF!</definedName>
    <definedName name="資本的支出に相当する金額1_変更業務内容明細書">#REF!</definedName>
    <definedName name="資本的支出に相当する金額2">#REF!</definedName>
    <definedName name="資本的支出に相当する金額2_変更業務内訳明細書">#REF!</definedName>
    <definedName name="資本的支出に相当する金額2_変更業務内容明細書">#REF!</definedName>
    <definedName name="資本的支出に相当する金額3">#REF!</definedName>
    <definedName name="資本的支出に相当する金額3_変更業務内訳明細書">#REF!</definedName>
    <definedName name="資本的支出に相当する金額3_変更業務内容明細書">#REF!</definedName>
    <definedName name="資本的支出に相当する金額4">#REF!</definedName>
    <definedName name="資本的支出に相当する金額4_変更業務内訳明細書">#REF!</definedName>
    <definedName name="資本的支出に相当する金額4_変更業務内容明細書">#REF!</definedName>
    <definedName name="資本的支出に相当する金額5">#REF!</definedName>
    <definedName name="資本的支出に相当する金額5_変更業務内訳明細書">#REF!</definedName>
    <definedName name="資本的支出に相当する金額5_変更業務内容明細書">#REF!</definedName>
    <definedName name="資本的支出に相当する金額6">#REF!</definedName>
    <definedName name="資本的支出に相当する金額6_変更業務内訳明細書">#REF!</definedName>
    <definedName name="資本的支出に相当する金額6_変更業務内容明細書">#REF!</definedName>
    <definedName name="資本的支出に相当する金額7">#REF!</definedName>
    <definedName name="資本的支出に相当する金額7_変更業務内訳明細書">#REF!</definedName>
    <definedName name="資本的支出に相当する金額7_変更業務内容明細書">#REF!</definedName>
    <definedName name="資本的支出に相当する金額8">#REF!</definedName>
    <definedName name="資本的支出に相当する金額8_変更業務内訳明細書">#REF!</definedName>
    <definedName name="資本的支出に相当する金額8_変更業務内容明細書">#REF!</definedName>
    <definedName name="事務室計">#REF!</definedName>
    <definedName name="持分算定基礎">#REF!</definedName>
    <definedName name="滋賀県">#REF!</definedName>
    <definedName name="自動">#REF!</definedName>
    <definedName name="鹿児島県">#REF!</definedName>
    <definedName name="質疑">[0]!質疑</definedName>
    <definedName name="実在者扶養状況">#REF!</definedName>
    <definedName name="社員一覧">#REF!</definedName>
    <definedName name="社内社外区分">#REF!</definedName>
    <definedName name="社内取引">#REF!</definedName>
    <definedName name="社内取引1">#REF!</definedName>
    <definedName name="社内取引相手組織">#REF!</definedName>
    <definedName name="社名">#REF!</definedName>
    <definedName name="取引先コード_10">#REF!</definedName>
    <definedName name="取引先コード_2">#REF!</definedName>
    <definedName name="取引先コード_3">#REF!</definedName>
    <definedName name="取引先コード_4">#REF!</definedName>
    <definedName name="取引先コード_5">#REF!</definedName>
    <definedName name="取引先コード_6">#REF!</definedName>
    <definedName name="取引先コード_7">#REF!</definedName>
    <definedName name="取引先コード_8">#REF!</definedName>
    <definedName name="取引先コード_9">#REF!</definedName>
    <definedName name="取引先会社名">#REF!</definedName>
    <definedName name="取引先希望">#REF!</definedName>
    <definedName name="取下金利">#REF!</definedName>
    <definedName name="取込">#REF!</definedName>
    <definedName name="手引き">[0]!手引き</definedName>
    <definedName name="手動">#REF!</definedName>
    <definedName name="種別">#REF!</definedName>
    <definedName name="種目">#REF!</definedName>
    <definedName name="受注確度">#REF!</definedName>
    <definedName name="受注金額">#REF!</definedName>
    <definedName name="修繕">#REF!</definedName>
    <definedName name="修繕費">#REF!</definedName>
    <definedName name="修繕費に相当する金額">#REF!</definedName>
    <definedName name="修繕費に相当する金額1">#REF!</definedName>
    <definedName name="修繕費に相当する金額1_変更業務内訳明細書">#REF!</definedName>
    <definedName name="修繕費に相当する金額1_変更業務内容明細書">#REF!</definedName>
    <definedName name="修繕費に相当する金額2">#REF!</definedName>
    <definedName name="修繕費に相当する金額2_変更業務内訳明細書">#REF!</definedName>
    <definedName name="修繕費に相当する金額2_変更業務内容明細書">#REF!</definedName>
    <definedName name="修繕費に相当する金額3">#REF!</definedName>
    <definedName name="修繕費に相当する金額3_変更業務内訳明細書">#REF!</definedName>
    <definedName name="修繕費に相当する金額3_変更業務内容明細書">#REF!</definedName>
    <definedName name="修繕費に相当する金額4">#REF!</definedName>
    <definedName name="修繕費に相当する金額4_変更業務内訳明細書">#REF!</definedName>
    <definedName name="修繕費に相当する金額4_変更業務内容明細書">#REF!</definedName>
    <definedName name="修繕費に相当する金額5">#REF!</definedName>
    <definedName name="修繕費に相当する金額5_変更業務内訳明細書">#REF!</definedName>
    <definedName name="修繕費に相当する金額5_変更業務内容明細書">#REF!</definedName>
    <definedName name="修繕費に相当する金額6">#REF!</definedName>
    <definedName name="修繕費に相当する金額6_変更業務内訳明細書">#REF!</definedName>
    <definedName name="修繕費に相当する金額6_変更業務内容明細書">#REF!</definedName>
    <definedName name="修繕費に相当する金額7">#REF!</definedName>
    <definedName name="修繕費に相当する金額7_変更業務内訳明細書">#REF!</definedName>
    <definedName name="修繕費に相当する金額7_変更業務内容明細書">#REF!</definedName>
    <definedName name="修繕費に相当する金額8">#REF!</definedName>
    <definedName name="修繕費に相当する金額8_変更業務内訳明細書">#REF!</definedName>
    <definedName name="修繕費に相当する金額8_変更業務内容明細書">#REF!</definedName>
    <definedName name="秋田県">#REF!</definedName>
    <definedName name="終了">#REF!</definedName>
    <definedName name="週間表">#REF!</definedName>
    <definedName name="集計比較日建査定">#REF!</definedName>
    <definedName name="住居手当限度額">#REF!</definedName>
    <definedName name="住宅費パラメータ">#REF!</definedName>
    <definedName name="重点管理プロジェクト">#REF!</definedName>
    <definedName name="出資管理">#REF!</definedName>
    <definedName name="処理">#REF!</definedName>
    <definedName name="所管名">#REF!</definedName>
    <definedName name="所要集計">#REF!</definedName>
    <definedName name="諸経費">#REF!</definedName>
    <definedName name="諸経費率">#REF!</definedName>
    <definedName name="諸元1頁">#REF!</definedName>
    <definedName name="諸元2頁">#REF!</definedName>
    <definedName name="諸元3頁">#REF!</definedName>
    <definedName name="諸元4頁">#REF!</definedName>
    <definedName name="諸元Ⅰ頁">#N/A</definedName>
    <definedName name="諸元連続">#N/A</definedName>
    <definedName name="除却移管">#REF!</definedName>
    <definedName name="商用機の調達予定">#REF!</definedName>
    <definedName name="商用検証用">#REF!</definedName>
    <definedName name="松原ビル">#REF!</definedName>
    <definedName name="消去">#REF!</definedName>
    <definedName name="消費税">#REF!</definedName>
    <definedName name="消費税を計算し">#REF!</definedName>
    <definedName name="上">#REF!</definedName>
    <definedName name="条件">#REF!</definedName>
    <definedName name="条件に合った抽">#REF!</definedName>
    <definedName name="条件欄に必要な">#REF!</definedName>
    <definedName name="職階リスト">#REF!</definedName>
    <definedName name="新潟県">#REF!</definedName>
    <definedName name="新増改築">#REF!</definedName>
    <definedName name="新築">#REF!</definedName>
    <definedName name="神奈川県">#REF!</definedName>
    <definedName name="親杭">#REF!</definedName>
    <definedName name="人的コスト区分">#REF!</definedName>
    <definedName name="逗子">[0]!逗子</definedName>
    <definedName name="逗子工程">#REF!</definedName>
    <definedName name="数___量">#REF!</definedName>
    <definedName name="数量">#REF!</definedName>
    <definedName name="生計費指数">#REF!</definedName>
    <definedName name="製造" localSheetId="6">#REF!</definedName>
    <definedName name="製造" localSheetId="22">#REF!</definedName>
    <definedName name="製造" localSheetId="9">#REF!</definedName>
    <definedName name="製造" localSheetId="25">#REF!</definedName>
    <definedName name="製造" localSheetId="4">#REF!</definedName>
    <definedName name="製造" localSheetId="5">#REF!</definedName>
    <definedName name="製造" localSheetId="21">#REF!</definedName>
    <definedName name="製造" localSheetId="14">#REF!</definedName>
    <definedName name="製造" localSheetId="20">#REF!</definedName>
    <definedName name="製造" localSheetId="13">#REF!</definedName>
    <definedName name="製造" localSheetId="8">#REF!</definedName>
    <definedName name="製造" localSheetId="24">#REF!</definedName>
    <definedName name="製造" localSheetId="7">#REF!</definedName>
    <definedName name="製造" localSheetId="23">#REF!</definedName>
    <definedName name="製造" localSheetId="2">#REF!</definedName>
    <definedName name="製造" localSheetId="19">#REF!</definedName>
    <definedName name="製造" localSheetId="3">#REF!</definedName>
    <definedName name="製造" localSheetId="12">#REF!</definedName>
    <definedName name="製造" localSheetId="18">#REF!</definedName>
    <definedName name="製造" localSheetId="11">#REF!</definedName>
    <definedName name="西ﾋﾞﾙ">#REF!</definedName>
    <definedName name="請求画面データ">#REF!,#REF!,#REF!,#REF!,#REF!,#REF!,#REF!,#REF!,#REF!,#REF!,#REF!,#REF!,#REF!,#REF!,#REF!,#REF!,#REF!,#REF!,#REF!,#REF!,#REF!,#REF!,#REF!</definedName>
    <definedName name="請求区分">#REF!</definedName>
    <definedName name="請求内訳番号_1">#REF!</definedName>
    <definedName name="請求内訳番号_10">#REF!</definedName>
    <definedName name="請求内訳番号_11">#REF!</definedName>
    <definedName name="請求内訳番号_12">#REF!</definedName>
    <definedName name="請求内訳番号_13">#REF!</definedName>
    <definedName name="請求内訳番号_14">#REF!</definedName>
    <definedName name="請求内訳番号_2">#REF!</definedName>
    <definedName name="請求内訳番号_3">#REF!</definedName>
    <definedName name="請求内訳番号_4">#REF!</definedName>
    <definedName name="請求内訳番号_5">#REF!</definedName>
    <definedName name="請求内訳番号_6">#REF!</definedName>
    <definedName name="請求内訳番号_7">#REF!</definedName>
    <definedName name="請求内訳番号_8">#REF!</definedName>
    <definedName name="請求内訳番号_9">#REF!</definedName>
    <definedName name="請負者情報">#REF!</definedName>
    <definedName name="青森県">#REF!</definedName>
    <definedName name="静岡県">#REF!</definedName>
    <definedName name="石川県">#REF!</definedName>
    <definedName name="積算">[0]!積算</definedName>
    <definedName name="積算額根拠">[0]!積算額根拠</definedName>
    <definedName name="積算額調書">#REF!</definedName>
    <definedName name="積算額調書根拠">[0]!積算額調書根拠</definedName>
    <definedName name="赤坂７Ｆ">#REF!</definedName>
    <definedName name="切り捨て計算">#REF!</definedName>
    <definedName name="切捨て">#REF!</definedName>
    <definedName name="設計_A">#REF!</definedName>
    <definedName name="設計事務所">#REF!</definedName>
    <definedName name="設計代行_B">#REF!</definedName>
    <definedName name="設計代行2_C">#REF!</definedName>
    <definedName name="設計調整業務費_金額_1">#REF!</definedName>
    <definedName name="設計提出用">[0]!設計提出用</definedName>
    <definedName name="設備">#REF!</definedName>
    <definedName name="設備２">#REF!</definedName>
    <definedName name="設備区分_投資">#REF!</definedName>
    <definedName name="設備区分投資">#REF!</definedName>
    <definedName name="設備工事">#REF!</definedName>
    <definedName name="設備担当者">#REF!</definedName>
    <definedName name="設変減ＮＴＴ">#REF!</definedName>
    <definedName name="設変減業者">#REF!</definedName>
    <definedName name="千葉県">#REF!</definedName>
    <definedName name="泉佐野第２">#REF!</definedName>
    <definedName name="選択">#REF!,#REF!,#REF!</definedName>
    <definedName name="前払金">#REF!</definedName>
    <definedName name="組織コード表">#REF!</definedName>
    <definedName name="組立">#REF!</definedName>
    <definedName name="挿入_行_">#REF!</definedName>
    <definedName name="挿入_列_">#REF!</definedName>
    <definedName name="操作説明A">#REF!</definedName>
    <definedName name="相手方サービス名">#REF!</definedName>
    <definedName name="総ページ数_1">#REF!</definedName>
    <definedName name="総合仮設計">#REF!</definedName>
    <definedName name="総合台帳">#REF!</definedName>
    <definedName name="送小">#REF!</definedName>
    <definedName name="足場">#REF!</definedName>
    <definedName name="損益請負金額1_10">#REF!</definedName>
    <definedName name="損益請負金額1_8">#REF!</definedName>
    <definedName name="損益請負金額1_9">#REF!</definedName>
    <definedName name="損益請負金額2_10">#REF!</definedName>
    <definedName name="損益請負金額2_8">#REF!</definedName>
    <definedName name="損益請負金額2_9">#REF!</definedName>
    <definedName name="損益請負金額3_10">#REF!</definedName>
    <definedName name="損益請負金額3_8">#REF!</definedName>
    <definedName name="損益請負金額3_9">#REF!</definedName>
    <definedName name="損益請負金額4_10">#REF!</definedName>
    <definedName name="損益請負金額4_8">#REF!</definedName>
    <definedName name="損益請負金額4_9">#REF!</definedName>
    <definedName name="損益請負金額5_10">#REF!</definedName>
    <definedName name="損益請負金額5_8">#REF!</definedName>
    <definedName name="損益請負金額5_9">#REF!</definedName>
    <definedName name="損建区分2006">#REF!</definedName>
    <definedName name="体育館棟建具">#REF!</definedName>
    <definedName name="体育館棟集計">#REF!</definedName>
    <definedName name="体育館棟鉄骨">#REF!</definedName>
    <definedName name="対ドコモＡＶ">[0]!対ドコモＡＶ</definedName>
    <definedName name="対象架フロア">#REF!</definedName>
    <definedName name="対象年月_1">#REF!</definedName>
    <definedName name="耐火二層管">#REF!</definedName>
    <definedName name="耐用年数">#REF!</definedName>
    <definedName name="代価№">#REF!</definedName>
    <definedName name="代価表">#REF!</definedName>
    <definedName name="大群化">#REF!</definedName>
    <definedName name="大阪府">#REF!</definedName>
    <definedName name="大正ﾋﾞﾙ">#REF!</definedName>
    <definedName name="大全体">#REF!</definedName>
    <definedName name="大東ビル">#REF!</definedName>
    <definedName name="大分県">#REF!</definedName>
    <definedName name="第1段">#REF!</definedName>
    <definedName name="単____価">#REF!</definedName>
    <definedName name="単位">#REF!</definedName>
    <definedName name="単価種別一覧">#REF!</definedName>
    <definedName name="担当">#REF!</definedName>
    <definedName name="担当2">#REF!</definedName>
    <definedName name="担当一覧a">#REF!</definedName>
    <definedName name="担当者">#REF!</definedName>
    <definedName name="担当者一覧">#REF!</definedName>
    <definedName name="地域係数">#REF!</definedName>
    <definedName name="地下">#REF!</definedName>
    <definedName name="地下埋設物">#REF!</definedName>
    <definedName name="地上">#REF!</definedName>
    <definedName name="地方自治体" localSheetId="6">#REF!</definedName>
    <definedName name="地方自治体" localSheetId="22">#REF!</definedName>
    <definedName name="地方自治体" localSheetId="9">#REF!</definedName>
    <definedName name="地方自治体" localSheetId="25">#REF!</definedName>
    <definedName name="地方自治体" localSheetId="4">#REF!</definedName>
    <definedName name="地方自治体" localSheetId="5">#REF!</definedName>
    <definedName name="地方自治体" localSheetId="21">#REF!</definedName>
    <definedName name="地方自治体" localSheetId="14">#REF!</definedName>
    <definedName name="地方自治体" localSheetId="20">#REF!</definedName>
    <definedName name="地方自治体" localSheetId="13">#REF!</definedName>
    <definedName name="地方自治体" localSheetId="8">#REF!</definedName>
    <definedName name="地方自治体" localSheetId="24">#REF!</definedName>
    <definedName name="地方自治体" localSheetId="7">#REF!</definedName>
    <definedName name="地方自治体" localSheetId="23">#REF!</definedName>
    <definedName name="地方自治体" localSheetId="2">#REF!</definedName>
    <definedName name="地方自治体" localSheetId="19">#REF!</definedName>
    <definedName name="地方自治体" localSheetId="3">#REF!</definedName>
    <definedName name="地方自治体" localSheetId="12">#REF!</definedName>
    <definedName name="地方自治体" localSheetId="18">#REF!</definedName>
    <definedName name="地方自治体" localSheetId="11">#REF!</definedName>
    <definedName name="中央府省" localSheetId="6">#REF!</definedName>
    <definedName name="中央府省" localSheetId="22">#REF!</definedName>
    <definedName name="中央府省" localSheetId="9">#REF!</definedName>
    <definedName name="中央府省" localSheetId="25">#REF!</definedName>
    <definedName name="中央府省" localSheetId="4">#REF!</definedName>
    <definedName name="中央府省" localSheetId="5">#REF!</definedName>
    <definedName name="中央府省" localSheetId="21">#REF!</definedName>
    <definedName name="中央府省" localSheetId="14">#REF!</definedName>
    <definedName name="中央府省" localSheetId="20">#REF!</definedName>
    <definedName name="中央府省" localSheetId="13">#REF!</definedName>
    <definedName name="中央府省" localSheetId="8">#REF!</definedName>
    <definedName name="中央府省" localSheetId="24">#REF!</definedName>
    <definedName name="中央府省" localSheetId="7">#REF!</definedName>
    <definedName name="中央府省" localSheetId="23">#REF!</definedName>
    <definedName name="中央府省" localSheetId="2">#REF!</definedName>
    <definedName name="中央府省" localSheetId="19">#REF!</definedName>
    <definedName name="中央府省" localSheetId="3">#REF!</definedName>
    <definedName name="中央府省" localSheetId="12">#REF!</definedName>
    <definedName name="中央府省" localSheetId="18">#REF!</definedName>
    <definedName name="中央府省" localSheetId="11">#REF!</definedName>
    <definedName name="中間決算報告書_貸借・損益_List">#REF!</definedName>
    <definedName name="中止">#REF!</definedName>
    <definedName name="抽出">#REF!</definedName>
    <definedName name="抽出1">#REF!</definedName>
    <definedName name="抽出を中止し前">#REF!</definedName>
    <definedName name="抽出画面を費目">#REF!</definedName>
    <definedName name="注釈">#REF!</definedName>
    <definedName name="注釈2">#REF!</definedName>
    <definedName name="注文番号">#REF!</definedName>
    <definedName name="帳票作成日_1">#REF!</definedName>
    <definedName name="調査">#REF!</definedName>
    <definedName name="調査面">#REF!</definedName>
    <definedName name="調整">#REF!</definedName>
    <definedName name="調達プロセス">#REF!</definedName>
    <definedName name="長居刈田">#REF!</definedName>
    <definedName name="長崎県">#REF!</definedName>
    <definedName name="長野県">#REF!</definedName>
    <definedName name="鳥取県">#REF!</definedName>
    <definedName name="直接">#REF!</definedName>
    <definedName name="直接仮設費資本">#REF!</definedName>
    <definedName name="直接仮設費修繕">#REF!</definedName>
    <definedName name="直接工事費修繕">#REF!</definedName>
    <definedName name="墜落防止装置金額">#REF!</definedName>
    <definedName name="通信・放送・ユーティリティ" localSheetId="6">#REF!</definedName>
    <definedName name="通信・放送・ユーティリティ" localSheetId="22">#REF!</definedName>
    <definedName name="通信・放送・ユーティリティ" localSheetId="9">#REF!</definedName>
    <definedName name="通信・放送・ユーティリティ" localSheetId="25">#REF!</definedName>
    <definedName name="通信・放送・ユーティリティ" localSheetId="4">#REF!</definedName>
    <definedName name="通信・放送・ユーティリティ" localSheetId="5">#REF!</definedName>
    <definedName name="通信・放送・ユーティリティ" localSheetId="21">#REF!</definedName>
    <definedName name="通信・放送・ユーティリティ" localSheetId="14">#REF!</definedName>
    <definedName name="通信・放送・ユーティリティ" localSheetId="20">#REF!</definedName>
    <definedName name="通信・放送・ユーティリティ" localSheetId="13">#REF!</definedName>
    <definedName name="通信・放送・ユーティリティ" localSheetId="8">#REF!</definedName>
    <definedName name="通信・放送・ユーティリティ" localSheetId="24">#REF!</definedName>
    <definedName name="通信・放送・ユーティリティ" localSheetId="7">#REF!</definedName>
    <definedName name="通信・放送・ユーティリティ" localSheetId="23">#REF!</definedName>
    <definedName name="通信・放送・ユーティリティ" localSheetId="2">#REF!</definedName>
    <definedName name="通信・放送・ユーティリティ" localSheetId="19">#REF!</definedName>
    <definedName name="通信・放送・ユーティリティ" localSheetId="3">#REF!</definedName>
    <definedName name="通信・放送・ユーティリティ" localSheetId="12">#REF!</definedName>
    <definedName name="通信・放送・ユーティリティ" localSheetId="18">#REF!</definedName>
    <definedName name="通信・放送・ユーティリティ" localSheetId="11">#REF!</definedName>
    <definedName name="提出見積">#REF!</definedName>
    <definedName name="撤去">#REF!</definedName>
    <definedName name="撤去1">#REF!</definedName>
    <definedName name="撤去2">#REF!</definedName>
    <definedName name="鉄筋">#REF!</definedName>
    <definedName name="鉄筋1">#REF!</definedName>
    <definedName name="鉄筋2">#REF!</definedName>
    <definedName name="鉄骨">#REF!</definedName>
    <definedName name="鉄骨1">#REF!</definedName>
    <definedName name="鉄骨2">#REF!</definedName>
    <definedName name="鉄骨工事">#REF!</definedName>
    <definedName name="天井有り版">[0]!天井有り版</definedName>
    <definedName name="電気">#REF!</definedName>
    <definedName name="電気2">[0]!電気2</definedName>
    <definedName name="電気計">#REF!</definedName>
    <definedName name="電気設備">#REF!</definedName>
    <definedName name="電気担当者">#REF!</definedName>
    <definedName name="塗装">#REF!</definedName>
    <definedName name="塗装1">#REF!</definedName>
    <definedName name="塗装2">#REF!</definedName>
    <definedName name="都道府県名">#REF!</definedName>
    <definedName name="土">#REF!</definedName>
    <definedName name="土1">#REF!</definedName>
    <definedName name="土2">#REF!</definedName>
    <definedName name="土工山留め">#REF!</definedName>
    <definedName name="土木">#REF!</definedName>
    <definedName name="塔屋">#REF!</definedName>
    <definedName name="島根県">#REF!</definedName>
    <definedName name="投資ドメイン2007">#REF!</definedName>
    <definedName name="投資トリガ">#REF!</definedName>
    <definedName name="投資トリガー2007">#REF!</definedName>
    <definedName name="投資効果別2007">#REF!</definedName>
    <definedName name="投資分類">#REF!</definedName>
    <definedName name="投資目的">#REF!</definedName>
    <definedName name="投資目的別ﾌﾟﾗｲｵﾘﾃｨ2007">#REF!</definedName>
    <definedName name="東京都">#REF!</definedName>
    <definedName name="当初予算B">#REF!</definedName>
    <definedName name="当初予算C">#REF!</definedName>
    <definedName name="当初予算D">#REF!</definedName>
    <definedName name="同一請求内訳番号建設額計_1">#REF!</definedName>
    <definedName name="同一請求内訳番号建設額計_10">#REF!</definedName>
    <definedName name="同一請求内訳番号建設額計_11">#REF!</definedName>
    <definedName name="同一請求内訳番号建設額計_12">#REF!</definedName>
    <definedName name="同一請求内訳番号建設額計_13">#REF!</definedName>
    <definedName name="同一請求内訳番号建設額計_14">#REF!</definedName>
    <definedName name="同一請求内訳番号建設額計_2">#REF!</definedName>
    <definedName name="同一請求内訳番号建設額計_3">#REF!</definedName>
    <definedName name="同一請求内訳番号建設額計_4">#REF!</definedName>
    <definedName name="同一請求内訳番号建設額計_5">#REF!</definedName>
    <definedName name="同一請求内訳番号建設額計_6">#REF!</definedName>
    <definedName name="同一請求内訳番号建設額計_7">#REF!</definedName>
    <definedName name="同一請求内訳番号建設額計_8">#REF!</definedName>
    <definedName name="同一請求内訳番号建設額計_9">#REF!</definedName>
    <definedName name="同一請求内訳番号合計額_1">#REF!</definedName>
    <definedName name="同一請求内訳番号合計額_10">#REF!</definedName>
    <definedName name="同一請求内訳番号合計額_11">#REF!</definedName>
    <definedName name="同一請求内訳番号合計額_12">#REF!</definedName>
    <definedName name="同一請求内訳番号合計額_13">#REF!</definedName>
    <definedName name="同一請求内訳番号合計額_14">#REF!</definedName>
    <definedName name="同一請求内訳番号合計額_2">#REF!</definedName>
    <definedName name="同一請求内訳番号合計額_3">#REF!</definedName>
    <definedName name="同一請求内訳番号合計額_4">#REF!</definedName>
    <definedName name="同一請求内訳番号合計額_5">#REF!</definedName>
    <definedName name="同一請求内訳番号合計額_6">#REF!</definedName>
    <definedName name="同一請求内訳番号合計額_7">#REF!</definedName>
    <definedName name="同一請求内訳番号合計額_8">#REF!</definedName>
    <definedName name="同一請求内訳番号合計額_9">#REF!</definedName>
    <definedName name="同一請求内訳番号小計_1">#REF!</definedName>
    <definedName name="同一請求内訳番号小計_10">#REF!</definedName>
    <definedName name="同一請求内訳番号小計_11">#REF!</definedName>
    <definedName name="同一請求内訳番号小計_12">#REF!</definedName>
    <definedName name="同一請求内訳番号小計_13">#REF!</definedName>
    <definedName name="同一請求内訳番号小計_14">#REF!</definedName>
    <definedName name="同一請求内訳番号小計_2">#REF!</definedName>
    <definedName name="同一請求内訳番号小計_3">#REF!</definedName>
    <definedName name="同一請求内訳番号小計_4">#REF!</definedName>
    <definedName name="同一請求内訳番号小計_5">#REF!</definedName>
    <definedName name="同一請求内訳番号小計_6">#REF!</definedName>
    <definedName name="同一請求内訳番号小計_7">#REF!</definedName>
    <definedName name="同一請求内訳番号小計_8">#REF!</definedName>
    <definedName name="同一請求内訳番号小計_9">#REF!</definedName>
    <definedName name="同一請求内訳番号消費税額計_1">#REF!</definedName>
    <definedName name="同一請求内訳番号消費税額計_10">#REF!</definedName>
    <definedName name="同一請求内訳番号消費税額計_11">#REF!</definedName>
    <definedName name="同一請求内訳番号消費税額計_12">#REF!</definedName>
    <definedName name="同一請求内訳番号消費税額計_13">#REF!</definedName>
    <definedName name="同一請求内訳番号消費税額計_14">#REF!</definedName>
    <definedName name="同一請求内訳番号消費税額計_2">#REF!</definedName>
    <definedName name="同一請求内訳番号消費税額計_3">#REF!</definedName>
    <definedName name="同一請求内訳番号消費税額計_4">#REF!</definedName>
    <definedName name="同一請求内訳番号消費税額計_5">#REF!</definedName>
    <definedName name="同一請求内訳番号消費税額計_6">#REF!</definedName>
    <definedName name="同一請求内訳番号消費税額計_7">#REF!</definedName>
    <definedName name="同一請求内訳番号消費税額計_8">#REF!</definedName>
    <definedName name="同一請求内訳番号消費税額計_9">#REF!</definedName>
    <definedName name="同一請求内訳番号整理品額計_1">#REF!</definedName>
    <definedName name="同一請求内訳番号整理品額計_10">#REF!</definedName>
    <definedName name="同一請求内訳番号整理品額計_11">#REF!</definedName>
    <definedName name="同一請求内訳番号整理品額計_12">#REF!</definedName>
    <definedName name="同一請求内訳番号整理品額計_13">#REF!</definedName>
    <definedName name="同一請求内訳番号整理品額計_14">#REF!</definedName>
    <definedName name="同一請求内訳番号整理品額計_2">#REF!</definedName>
    <definedName name="同一請求内訳番号整理品額計_3">#REF!</definedName>
    <definedName name="同一請求内訳番号整理品額計_4">#REF!</definedName>
    <definedName name="同一請求内訳番号整理品額計_5">#REF!</definedName>
    <definedName name="同一請求内訳番号整理品額計_6">#REF!</definedName>
    <definedName name="同一請求内訳番号整理品額計_7">#REF!</definedName>
    <definedName name="同一請求内訳番号整理品額計_8">#REF!</definedName>
    <definedName name="同一請求内訳番号整理品額計_9">#REF!</definedName>
    <definedName name="同一請求内訳番号損益額計_1">#REF!</definedName>
    <definedName name="同一請求内訳番号損益額計_10">#REF!</definedName>
    <definedName name="同一請求内訳番号損益額計_11">#REF!</definedName>
    <definedName name="同一請求内訳番号損益額計_12">#REF!</definedName>
    <definedName name="同一請求内訳番号損益額計_13">#REF!</definedName>
    <definedName name="同一請求内訳番号損益額計_14">#REF!</definedName>
    <definedName name="同一請求内訳番号損益額計_2">#REF!</definedName>
    <definedName name="同一請求内訳番号損益額計_3">#REF!</definedName>
    <definedName name="同一請求内訳番号損益額計_4">#REF!</definedName>
    <definedName name="同一請求内訳番号損益額計_5">#REF!</definedName>
    <definedName name="同一請求内訳番号損益額計_6">#REF!</definedName>
    <definedName name="同一請求内訳番号損益額計_7">#REF!</definedName>
    <definedName name="同一請求内訳番号損益額計_8">#REF!</definedName>
    <definedName name="同一請求内訳番号損益額計_9">#REF!</definedName>
    <definedName name="徳島県">#REF!</definedName>
    <definedName name="特・競">#REF!</definedName>
    <definedName name="特歩">[0]!特歩</definedName>
    <definedName name="特歩.外構">#REF!</definedName>
    <definedName name="独立">#REF!</definedName>
    <definedName name="栃木県">#REF!</definedName>
    <definedName name="奈良県">#REF!</definedName>
    <definedName name="内装">#REF!</definedName>
    <definedName name="内訳">#REF!</definedName>
    <definedName name="内訳書作成">[0]!内訳書作成</definedName>
    <definedName name="内訳名称">#REF!</definedName>
    <definedName name="難易度">#REF!</definedName>
    <definedName name="二枚目">#REF!</definedName>
    <definedName name="日赤">#REF!</definedName>
    <definedName name="入札">#REF!</definedName>
    <definedName name="入札方式">#REF!</definedName>
    <definedName name="入力">#REF!</definedName>
    <definedName name="入力1">#REF!</definedName>
    <definedName name="入力2">#REF!</definedName>
    <definedName name="入力元支店名称1_1">#REF!</definedName>
    <definedName name="入力元支店名称2_1">#REF!</definedName>
    <definedName name="入力元支店名称3_1">#REF!</definedName>
    <definedName name="年">#REF!</definedName>
    <definedName name="年月1">#REF!</definedName>
    <definedName name="年月2">#REF!</definedName>
    <definedName name="年齢">#REF!</definedName>
    <definedName name="年齢_経験年数判定日">#REF!</definedName>
    <definedName name="納付パターン">#REF!</definedName>
    <definedName name="馬場町">#REF!</definedName>
    <definedName name="馬場町1">#REF!</definedName>
    <definedName name="配管区分">#REF!</definedName>
    <definedName name="配管口径">#REF!</definedName>
    <definedName name="配管名">#REF!</definedName>
    <definedName name="配管用鋼管">#REF!</definedName>
    <definedName name="配管用銅管">#REF!</definedName>
    <definedName name="買掛金">#REF!</definedName>
    <definedName name="発注">#REF!</definedName>
    <definedName name="班番号">#REF!</definedName>
    <definedName name="班名">#REF!</definedName>
    <definedName name="範囲">#REF!</definedName>
    <definedName name="範囲_1_4">#REF!</definedName>
    <definedName name="範囲_1_6">#REF!</definedName>
    <definedName name="範囲_1_8">#REF!</definedName>
    <definedName name="範囲_2_4">#REF!</definedName>
    <definedName name="範囲_2_6">#REF!</definedName>
    <definedName name="範囲_2_8">#REF!</definedName>
    <definedName name="範囲_3_4">#REF!</definedName>
    <definedName name="範囲_3_6">#REF!</definedName>
    <definedName name="範囲_3_8">#REF!</definedName>
    <definedName name="範囲指定">#REF!</definedName>
    <definedName name="番号">#REF!</definedName>
    <definedName name="番場用">#REF!</definedName>
    <definedName name="比較表">#REF!</definedName>
    <definedName name="費目">#REF!</definedName>
    <definedName name="費用区分">#REF!</definedName>
    <definedName name="費用種別">#REF!</definedName>
    <definedName name="費用要素2">#REF!</definedName>
    <definedName name="避難場所">#REF!</definedName>
    <definedName name="尾形電設">#REF!</definedName>
    <definedName name="標準金額">#REF!</definedName>
    <definedName name="標準金額２">#REF!</definedName>
    <definedName name="表紙">#REF!</definedName>
    <definedName name="表示1">#N/A</definedName>
    <definedName name="表題">#REF!</definedName>
    <definedName name="評価">#REF!</definedName>
    <definedName name="評価表">#REF!</definedName>
    <definedName name="品目">#REF!</definedName>
    <definedName name="富山県">#REF!</definedName>
    <definedName name="敷き面ｃ">#REF!</definedName>
    <definedName name="敷地１">#REF!</definedName>
    <definedName name="敷地２">#REF!</definedName>
    <definedName name="負荷1頁">#N/A</definedName>
    <definedName name="負荷2頁">#N/A</definedName>
    <definedName name="負荷3頁">#N/A</definedName>
    <definedName name="負荷4頁">#N/A</definedName>
    <definedName name="負荷連続">#N/A</definedName>
    <definedName name="部課コード">#REF!</definedName>
    <definedName name="部品ﾃﾞｰﾀｴﾘｱ">#REF!</definedName>
    <definedName name="部品ﾃﾞｰﾀｴﾘｱ_10">#REF!</definedName>
    <definedName name="部品ﾃﾞｰﾀｴﾘｱ_12">#REF!</definedName>
    <definedName name="部品ﾃﾞｰﾀｴﾘｱ_28">#REF!</definedName>
    <definedName name="部門">#REF!</definedName>
    <definedName name="福井県">#REF!</definedName>
    <definedName name="福岡県">#REF!</definedName>
    <definedName name="福島県">#REF!</definedName>
    <definedName name="複写">#REF!</definedName>
    <definedName name="物件一覧">#REF!</definedName>
    <definedName name="物件表">#REF!</definedName>
    <definedName name="物品算出表">#REF!</definedName>
    <definedName name="分類">#REF!</definedName>
    <definedName name="兵庫県">#REF!</definedName>
    <definedName name="頁">#N/A</definedName>
    <definedName name="頁NO">#N/A</definedName>
    <definedName name="別紙01">#REF!</definedName>
    <definedName name="別途付記">#REF!</definedName>
    <definedName name="変換">#REF!</definedName>
    <definedName name="変数1">#REF!</definedName>
    <definedName name="変数2">#REF!</definedName>
    <definedName name="保温厚">#REF!</definedName>
    <definedName name="保温種別">#REF!</definedName>
    <definedName name="保管庫建築工事">#REF!</definedName>
    <definedName name="保存">#REF!</definedName>
    <definedName name="保存1">#REF!</definedName>
    <definedName name="保存2">#REF!</definedName>
    <definedName name="保存を中止しま">#REF!</definedName>
    <definedName name="舗装">#REF!</definedName>
    <definedName name="方式ﾘｽﾄ">#REF!</definedName>
    <definedName name="方式ﾘｽﾄ2">#REF!</definedName>
    <definedName name="法坪ｃ">#REF!</definedName>
    <definedName name="法面ｃ">#REF!</definedName>
    <definedName name="北海道">#REF!</definedName>
    <definedName name="牧野">#REF!</definedName>
    <definedName name="牧野ビル">#REF!</definedName>
    <definedName name="本体建築工事">#REF!</definedName>
    <definedName name="枚方">#REF!</definedName>
    <definedName name="末野" hidden="1">{"'Monthly'!$C$4:$U$31"}</definedName>
    <definedName name="未払金">#REF!</definedName>
    <definedName name="名前">#REF!</definedName>
    <definedName name="名簿1">#REF!</definedName>
    <definedName name="名簿2">#REF!</definedName>
    <definedName name="名簿3">#REF!</definedName>
    <definedName name="名簿4">#REF!</definedName>
    <definedName name="名簿5">#REF!</definedName>
    <definedName name="名簿6">#REF!</definedName>
    <definedName name="名簿7">#REF!</definedName>
    <definedName name="名簿8">#REF!</definedName>
    <definedName name="名簿9">#REF!</definedName>
    <definedName name="目次">#REF!</definedName>
    <definedName name="目的">#REF!</definedName>
    <definedName name="門真">#REF!</definedName>
    <definedName name="流通・サービス" localSheetId="6">#REF!</definedName>
    <definedName name="流通・サービス" localSheetId="22">#REF!</definedName>
    <definedName name="流通・サービス" localSheetId="9">#REF!</definedName>
    <definedName name="流通・サービス" localSheetId="25">#REF!</definedName>
    <definedName name="流通・サービス" localSheetId="4">#REF!</definedName>
    <definedName name="流通・サービス" localSheetId="5">#REF!</definedName>
    <definedName name="流通・サービス" localSheetId="21">#REF!</definedName>
    <definedName name="流通・サービス" localSheetId="14">#REF!</definedName>
    <definedName name="流通・サービス" localSheetId="20">#REF!</definedName>
    <definedName name="流通・サービス" localSheetId="13">#REF!</definedName>
    <definedName name="流通・サービス" localSheetId="8">#REF!</definedName>
    <definedName name="流通・サービス" localSheetId="24">#REF!</definedName>
    <definedName name="流通・サービス" localSheetId="7">#REF!</definedName>
    <definedName name="流通・サービス" localSheetId="23">#REF!</definedName>
    <definedName name="流通・サービス" localSheetId="2">#REF!</definedName>
    <definedName name="流通・サービス" localSheetId="19">#REF!</definedName>
    <definedName name="流通・サービス" localSheetId="3">#REF!</definedName>
    <definedName name="流通・サービス" localSheetId="12">#REF!</definedName>
    <definedName name="流通・サービス" localSheetId="18">#REF!</definedName>
    <definedName name="流通・サービス" localSheetId="11">#REF!</definedName>
    <definedName name="留守宅手当">#REF!</definedName>
    <definedName name="緑化">#REF!</definedName>
    <definedName name="列数">#N/A</definedName>
    <definedName name="列数E">#N/A</definedName>
    <definedName name="列幅変更">#REF!</definedName>
    <definedName name="列名SUB">#N/A</definedName>
    <definedName name="連動">#REF!</definedName>
    <definedName name="連絡先電話番号_1">#REF!</definedName>
    <definedName name="和歌山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7" l="1"/>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8" i="26"/>
  <c r="M9" i="26"/>
  <c r="M10" i="26"/>
  <c r="M11" i="26"/>
  <c r="M12" i="26"/>
  <c r="M13" i="26"/>
  <c r="M14" i="26"/>
  <c r="M15" i="26"/>
  <c r="M16" i="26"/>
  <c r="M17" i="26"/>
  <c r="M18" i="26"/>
  <c r="M19" i="26"/>
  <c r="M20" i="26"/>
  <c r="M21" i="26"/>
  <c r="M22" i="26"/>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B25" i="11" l="1"/>
  <c r="B26" i="11"/>
  <c r="B3" i="27" l="1"/>
  <c r="L39" i="18"/>
  <c r="L38" i="18"/>
  <c r="L37" i="18"/>
  <c r="L35" i="18"/>
  <c r="L32" i="18"/>
  <c r="L31" i="18"/>
  <c r="L30" i="18"/>
  <c r="L29" i="18"/>
  <c r="F49" i="13"/>
  <c r="E49" i="13"/>
  <c r="D49" i="13"/>
  <c r="C49" i="13"/>
  <c r="F48" i="13"/>
  <c r="E48" i="13"/>
  <c r="D48" i="13"/>
  <c r="C48" i="13"/>
  <c r="F47" i="13"/>
  <c r="E47" i="13"/>
  <c r="D47" i="13"/>
  <c r="C47" i="13"/>
  <c r="F46" i="13"/>
  <c r="E46" i="13"/>
  <c r="D46" i="13"/>
  <c r="C46" i="13"/>
  <c r="F45" i="13"/>
  <c r="E45" i="13"/>
  <c r="D45" i="13"/>
  <c r="C45" i="13"/>
  <c r="F44" i="13"/>
  <c r="E44" i="13"/>
  <c r="D44" i="13"/>
  <c r="C44" i="13"/>
  <c r="F43" i="13"/>
  <c r="E43" i="13"/>
  <c r="D43" i="13"/>
  <c r="C43" i="13"/>
  <c r="F42" i="13"/>
  <c r="E42" i="13"/>
  <c r="D42" i="13"/>
  <c r="C42" i="13"/>
  <c r="F41" i="13"/>
  <c r="E41" i="13"/>
  <c r="D41" i="13"/>
  <c r="C41" i="13"/>
  <c r="F40" i="13"/>
  <c r="E40" i="13"/>
  <c r="D40" i="13"/>
  <c r="C40" i="13"/>
  <c r="F39" i="13"/>
  <c r="E39" i="13"/>
  <c r="D39" i="13"/>
  <c r="C39" i="13"/>
  <c r="F38" i="13"/>
  <c r="E38" i="13"/>
  <c r="D38" i="13"/>
  <c r="C38" i="13"/>
  <c r="F37" i="13"/>
  <c r="E37" i="13"/>
  <c r="D37" i="13"/>
  <c r="C37" i="13"/>
  <c r="F36" i="13"/>
  <c r="E36" i="13"/>
  <c r="D36" i="13"/>
  <c r="C36" i="13"/>
  <c r="F35" i="13"/>
  <c r="E35" i="13"/>
  <c r="D35" i="13"/>
  <c r="C35" i="13"/>
  <c r="F34" i="13"/>
  <c r="E34" i="13"/>
  <c r="C34" i="13"/>
  <c r="F33" i="13"/>
  <c r="E33" i="13"/>
  <c r="D33" i="13"/>
  <c r="C33" i="13"/>
  <c r="F32" i="13"/>
  <c r="E32" i="13"/>
  <c r="D32" i="13"/>
  <c r="C32" i="13"/>
  <c r="F31" i="13"/>
  <c r="E31" i="13"/>
  <c r="D31" i="13"/>
  <c r="C31" i="13"/>
  <c r="F30" i="13"/>
  <c r="E30" i="13"/>
  <c r="D30" i="13"/>
  <c r="C30" i="13"/>
  <c r="F29" i="13"/>
  <c r="E29" i="13"/>
  <c r="D29" i="13"/>
  <c r="C29" i="13"/>
  <c r="F28" i="13"/>
  <c r="E28" i="13"/>
  <c r="D28" i="13"/>
  <c r="C28" i="13"/>
  <c r="F27" i="13"/>
  <c r="E27" i="13"/>
  <c r="C27" i="13"/>
  <c r="F26" i="13"/>
  <c r="E26" i="13"/>
  <c r="D26" i="13"/>
  <c r="C26" i="13"/>
  <c r="F25" i="13"/>
  <c r="E25" i="13"/>
  <c r="D25" i="13"/>
  <c r="C25" i="13"/>
  <c r="F24" i="13"/>
  <c r="E24" i="13"/>
  <c r="D24" i="13"/>
  <c r="C24" i="13"/>
  <c r="F23" i="13"/>
  <c r="E23" i="13"/>
  <c r="D23" i="13"/>
  <c r="C23" i="13"/>
  <c r="F22" i="13"/>
  <c r="E22" i="13"/>
  <c r="D22" i="13"/>
  <c r="C22" i="13"/>
  <c r="F21" i="13"/>
  <c r="E21" i="13"/>
  <c r="D21" i="13"/>
  <c r="C21" i="13"/>
  <c r="F20" i="13"/>
  <c r="E20" i="13"/>
  <c r="D20" i="13"/>
  <c r="C20" i="13"/>
  <c r="F19" i="13"/>
  <c r="E19" i="13"/>
  <c r="D19" i="13"/>
  <c r="C19" i="13"/>
  <c r="F18" i="13"/>
  <c r="E18" i="13"/>
  <c r="D18" i="13"/>
  <c r="C18" i="13"/>
  <c r="F17" i="13"/>
  <c r="E17" i="13"/>
  <c r="D17" i="13"/>
  <c r="C17" i="13"/>
  <c r="F16" i="13"/>
  <c r="E16" i="13"/>
  <c r="D16" i="13"/>
  <c r="C16" i="13"/>
  <c r="F15" i="13"/>
  <c r="E15" i="13"/>
  <c r="D15" i="13"/>
  <c r="C15" i="13"/>
  <c r="F14" i="13"/>
  <c r="E14" i="13"/>
  <c r="D14" i="13"/>
  <c r="C14" i="13"/>
  <c r="F13" i="13"/>
  <c r="E13" i="13"/>
  <c r="D13" i="13"/>
  <c r="C13" i="13"/>
  <c r="F12" i="13"/>
  <c r="E12" i="13"/>
  <c r="D12" i="13"/>
  <c r="C12" i="13"/>
  <c r="F11" i="13"/>
  <c r="E11" i="13"/>
  <c r="D11" i="13"/>
  <c r="C11" i="13"/>
  <c r="F10" i="13"/>
  <c r="E10" i="13"/>
  <c r="D10" i="13"/>
  <c r="C10" i="13"/>
  <c r="F9" i="13"/>
  <c r="E9" i="13"/>
  <c r="D9" i="13"/>
  <c r="C9" i="13"/>
  <c r="E8" i="13"/>
  <c r="C8" i="13"/>
  <c r="F8" i="13"/>
  <c r="AL49" i="13"/>
  <c r="AK49" i="13"/>
  <c r="AJ49" i="13"/>
  <c r="AI49" i="13"/>
  <c r="AL48" i="13"/>
  <c r="AK48" i="13"/>
  <c r="AJ48" i="13"/>
  <c r="AI48" i="13"/>
  <c r="AL47" i="13"/>
  <c r="AK47" i="13"/>
  <c r="AJ47" i="13"/>
  <c r="AI47" i="13"/>
  <c r="AL46" i="13"/>
  <c r="AK46" i="13"/>
  <c r="AJ46" i="13"/>
  <c r="AI46" i="13"/>
  <c r="AL45" i="13"/>
  <c r="AK45" i="13"/>
  <c r="AJ45" i="13"/>
  <c r="AI45" i="13"/>
  <c r="AL44" i="13"/>
  <c r="AK44" i="13"/>
  <c r="AJ44" i="13"/>
  <c r="AI44" i="13"/>
  <c r="AL43" i="13"/>
  <c r="AK43" i="13"/>
  <c r="AJ43" i="13"/>
  <c r="AI43" i="13"/>
  <c r="AL42" i="13"/>
  <c r="AK42" i="13"/>
  <c r="AJ42" i="13"/>
  <c r="AI42" i="13"/>
  <c r="AL41" i="13"/>
  <c r="AK41" i="13"/>
  <c r="AJ41" i="13"/>
  <c r="AI41" i="13"/>
  <c r="AL40" i="13"/>
  <c r="AK40" i="13"/>
  <c r="AJ40" i="13"/>
  <c r="AI40" i="13"/>
  <c r="AL39" i="13"/>
  <c r="AK39" i="13"/>
  <c r="AJ39" i="13"/>
  <c r="AI39" i="13"/>
  <c r="AL38" i="13"/>
  <c r="AK38" i="13"/>
  <c r="AJ38" i="13"/>
  <c r="AI38" i="13"/>
  <c r="AL37" i="13"/>
  <c r="AK37" i="13"/>
  <c r="AJ37" i="13"/>
  <c r="AI37" i="13"/>
  <c r="AL36" i="13"/>
  <c r="AK36" i="13"/>
  <c r="AJ36" i="13"/>
  <c r="AI36" i="13"/>
  <c r="AL35" i="13"/>
  <c r="AK35" i="13"/>
  <c r="AJ35" i="13"/>
  <c r="AI35" i="13"/>
  <c r="AL34" i="13"/>
  <c r="AK34" i="13"/>
  <c r="AJ34" i="13"/>
  <c r="AI34" i="13"/>
  <c r="AL33" i="13"/>
  <c r="AK33" i="13"/>
  <c r="AJ33" i="13"/>
  <c r="AI33" i="13"/>
  <c r="AL32" i="13"/>
  <c r="AK32" i="13"/>
  <c r="AJ32" i="13"/>
  <c r="AI32" i="13"/>
  <c r="AL31" i="13"/>
  <c r="AK31" i="13"/>
  <c r="AJ31" i="13"/>
  <c r="AI31" i="13"/>
  <c r="AL30" i="13"/>
  <c r="AK30" i="13"/>
  <c r="AJ30" i="13"/>
  <c r="AI30" i="13"/>
  <c r="AL29" i="13"/>
  <c r="AK29" i="13"/>
  <c r="AJ29" i="13"/>
  <c r="AI29" i="13"/>
  <c r="AL28" i="13"/>
  <c r="AK28" i="13"/>
  <c r="AJ28" i="13"/>
  <c r="AI28" i="13"/>
  <c r="AL27" i="13"/>
  <c r="AK27" i="13"/>
  <c r="AJ27" i="13"/>
  <c r="AI27" i="13"/>
  <c r="AL26" i="13"/>
  <c r="AK26" i="13"/>
  <c r="AJ26" i="13"/>
  <c r="AI26" i="13"/>
  <c r="AL25" i="13"/>
  <c r="AK25" i="13"/>
  <c r="AJ25" i="13"/>
  <c r="AI25" i="13"/>
  <c r="AL24" i="13"/>
  <c r="AK24" i="13"/>
  <c r="AJ24" i="13"/>
  <c r="AI24" i="13"/>
  <c r="AL23" i="13"/>
  <c r="AK23" i="13"/>
  <c r="AJ23" i="13"/>
  <c r="AI23" i="13"/>
  <c r="AL22" i="13"/>
  <c r="AK22" i="13"/>
  <c r="AJ22" i="13"/>
  <c r="AI22" i="13"/>
  <c r="AL21" i="13"/>
  <c r="AK21" i="13"/>
  <c r="AJ21" i="13"/>
  <c r="AI21" i="13"/>
  <c r="AL20" i="13"/>
  <c r="AK20" i="13"/>
  <c r="AJ20" i="13"/>
  <c r="AI20" i="13"/>
  <c r="AL19" i="13"/>
  <c r="AK19" i="13"/>
  <c r="AJ19" i="13"/>
  <c r="AI19" i="13"/>
  <c r="AL18" i="13"/>
  <c r="AK18" i="13"/>
  <c r="AJ18" i="13"/>
  <c r="AI18" i="13"/>
  <c r="AL17" i="13"/>
  <c r="AK17" i="13"/>
  <c r="AJ17" i="13"/>
  <c r="AI17" i="13"/>
  <c r="AL16" i="13"/>
  <c r="AK16" i="13"/>
  <c r="AJ16" i="13"/>
  <c r="AI16" i="13"/>
  <c r="AL15" i="13"/>
  <c r="AK15" i="13"/>
  <c r="AJ15" i="13"/>
  <c r="AI15" i="13"/>
  <c r="AL14" i="13"/>
  <c r="AK14" i="13"/>
  <c r="AJ14" i="13"/>
  <c r="AI14" i="13"/>
  <c r="AL13" i="13"/>
  <c r="AK13" i="13"/>
  <c r="AJ13" i="13"/>
  <c r="AI13" i="13"/>
  <c r="AL12" i="13"/>
  <c r="AK12" i="13"/>
  <c r="AJ12" i="13"/>
  <c r="AI12" i="13"/>
  <c r="AL11" i="13"/>
  <c r="AK11" i="13"/>
  <c r="AJ11" i="13"/>
  <c r="AI11" i="13"/>
  <c r="AL10" i="13"/>
  <c r="AK10" i="13"/>
  <c r="AJ10" i="13"/>
  <c r="AI10" i="13"/>
  <c r="AL9" i="13"/>
  <c r="AK9" i="13"/>
  <c r="AJ9" i="13"/>
  <c r="AI9" i="13"/>
  <c r="AL8" i="13"/>
  <c r="AK8" i="13"/>
  <c r="AJ8" i="13"/>
  <c r="AI8" i="13"/>
  <c r="AL7" i="13"/>
  <c r="AK7" i="13"/>
  <c r="AJ7" i="13"/>
  <c r="AI7" i="13"/>
  <c r="D91" i="27"/>
  <c r="C91" i="27"/>
  <c r="B91" i="27"/>
  <c r="D88" i="27"/>
  <c r="C88" i="27"/>
  <c r="B88" i="27"/>
  <c r="D91" i="18"/>
  <c r="D90" i="18"/>
  <c r="B3" i="18"/>
  <c r="C5" i="18"/>
  <c r="D89" i="18"/>
  <c r="C89" i="18"/>
  <c r="B89" i="18"/>
  <c r="D88" i="18"/>
  <c r="C88" i="18"/>
  <c r="B88" i="18"/>
  <c r="D87" i="18"/>
  <c r="C87" i="18"/>
  <c r="B87" i="18"/>
  <c r="D86" i="18"/>
  <c r="C86" i="18"/>
  <c r="B86" i="18"/>
  <c r="O85" i="18"/>
  <c r="N85" i="18"/>
  <c r="M85" i="18"/>
  <c r="L85" i="18"/>
  <c r="K85" i="18"/>
  <c r="J85" i="18"/>
  <c r="I85" i="18"/>
  <c r="H85" i="18"/>
  <c r="G85" i="18"/>
  <c r="F85" i="18"/>
  <c r="E85" i="18"/>
  <c r="D85" i="18"/>
  <c r="C85" i="18"/>
  <c r="B85" i="18"/>
  <c r="O84" i="18"/>
  <c r="N84" i="18"/>
  <c r="M84" i="18"/>
  <c r="L84" i="18"/>
  <c r="K84" i="18"/>
  <c r="J84" i="18"/>
  <c r="I84" i="18"/>
  <c r="H84" i="18"/>
  <c r="G84" i="18"/>
  <c r="F84" i="18"/>
  <c r="E84" i="18"/>
  <c r="D84" i="18"/>
  <c r="C84" i="18"/>
  <c r="B84" i="18"/>
  <c r="O83" i="18"/>
  <c r="N83" i="18"/>
  <c r="M83" i="18"/>
  <c r="L83" i="18"/>
  <c r="K83" i="18"/>
  <c r="J83" i="18"/>
  <c r="I83" i="18"/>
  <c r="H83" i="18"/>
  <c r="G83" i="18"/>
  <c r="F83" i="18"/>
  <c r="E83" i="18"/>
  <c r="D83" i="18"/>
  <c r="C83" i="18"/>
  <c r="B83" i="18"/>
  <c r="O82" i="18"/>
  <c r="N82" i="18"/>
  <c r="M82" i="18"/>
  <c r="L82" i="18"/>
  <c r="K82" i="18"/>
  <c r="J82" i="18"/>
  <c r="I82" i="18"/>
  <c r="H82" i="18"/>
  <c r="G82" i="18"/>
  <c r="F82" i="18"/>
  <c r="E82" i="18"/>
  <c r="D82" i="18"/>
  <c r="C82" i="18"/>
  <c r="B82" i="18"/>
  <c r="O81" i="18"/>
  <c r="N81" i="18"/>
  <c r="M81" i="18"/>
  <c r="L81" i="18"/>
  <c r="K81" i="18"/>
  <c r="J81" i="18"/>
  <c r="I81" i="18"/>
  <c r="H81" i="18"/>
  <c r="G81" i="18"/>
  <c r="F81" i="18"/>
  <c r="E81" i="18"/>
  <c r="D81" i="18"/>
  <c r="C81" i="18"/>
  <c r="B81" i="18"/>
  <c r="O80" i="18"/>
  <c r="N80" i="18"/>
  <c r="M80" i="18"/>
  <c r="L80" i="18"/>
  <c r="K80" i="18"/>
  <c r="J80" i="18"/>
  <c r="I80" i="18"/>
  <c r="H80" i="18"/>
  <c r="G80" i="18"/>
  <c r="F80" i="18"/>
  <c r="E80" i="18"/>
  <c r="D80" i="18"/>
  <c r="C80" i="18"/>
  <c r="B80" i="18"/>
  <c r="O79" i="18"/>
  <c r="N79" i="18"/>
  <c r="M79" i="18"/>
  <c r="L79" i="18"/>
  <c r="K79" i="18"/>
  <c r="J79" i="18"/>
  <c r="I79" i="18"/>
  <c r="H79" i="18"/>
  <c r="G79" i="18"/>
  <c r="F79" i="18"/>
  <c r="C79" i="18"/>
  <c r="B79" i="18"/>
  <c r="O78" i="18"/>
  <c r="N78" i="18"/>
  <c r="M78" i="18"/>
  <c r="L78" i="18"/>
  <c r="K78" i="18"/>
  <c r="J78" i="18"/>
  <c r="I78" i="18"/>
  <c r="H78" i="18"/>
  <c r="G78" i="18"/>
  <c r="F78" i="18"/>
  <c r="E78" i="18"/>
  <c r="D78" i="18"/>
  <c r="C78" i="18"/>
  <c r="B78" i="18"/>
  <c r="O77" i="18"/>
  <c r="N77" i="18"/>
  <c r="M77" i="18"/>
  <c r="L77" i="18"/>
  <c r="K77" i="18"/>
  <c r="J77" i="18"/>
  <c r="I77" i="18"/>
  <c r="H77" i="18"/>
  <c r="G77" i="18"/>
  <c r="F77" i="18"/>
  <c r="E77" i="18"/>
  <c r="D77" i="18"/>
  <c r="C77" i="18"/>
  <c r="B77" i="18"/>
  <c r="O76" i="18"/>
  <c r="N76" i="18"/>
  <c r="M76" i="18"/>
  <c r="L76" i="18"/>
  <c r="K76" i="18"/>
  <c r="J76" i="18"/>
  <c r="I76" i="18"/>
  <c r="H76" i="18"/>
  <c r="G76" i="18"/>
  <c r="F76" i="18"/>
  <c r="E76" i="18"/>
  <c r="D76" i="18"/>
  <c r="C76" i="18"/>
  <c r="B76" i="18"/>
  <c r="O75" i="18"/>
  <c r="N75" i="18"/>
  <c r="M75" i="18"/>
  <c r="L75" i="18"/>
  <c r="K75" i="18"/>
  <c r="J75" i="18"/>
  <c r="I75" i="18"/>
  <c r="H75" i="18"/>
  <c r="G75" i="18"/>
  <c r="F75" i="18"/>
  <c r="E75" i="18"/>
  <c r="D75" i="18"/>
  <c r="C75" i="18"/>
  <c r="B75" i="18"/>
  <c r="O74" i="18"/>
  <c r="N74" i="18"/>
  <c r="M74" i="18"/>
  <c r="L74" i="18"/>
  <c r="K74" i="18"/>
  <c r="J74" i="18"/>
  <c r="I74" i="18"/>
  <c r="H74" i="18"/>
  <c r="G74" i="18"/>
  <c r="F74" i="18"/>
  <c r="E74" i="18"/>
  <c r="D74" i="18"/>
  <c r="C74" i="18"/>
  <c r="B74" i="18"/>
  <c r="O73" i="18"/>
  <c r="N73" i="18"/>
  <c r="M73" i="18"/>
  <c r="L73" i="18"/>
  <c r="K73" i="18"/>
  <c r="J73" i="18"/>
  <c r="I73" i="18"/>
  <c r="H73" i="18"/>
  <c r="G73" i="18"/>
  <c r="F73" i="18"/>
  <c r="E73" i="18"/>
  <c r="D73" i="18"/>
  <c r="C73" i="18"/>
  <c r="B73" i="18"/>
  <c r="O72" i="18"/>
  <c r="N72" i="18"/>
  <c r="M72" i="18"/>
  <c r="L72" i="18"/>
  <c r="K72" i="18"/>
  <c r="J72" i="18"/>
  <c r="I72" i="18"/>
  <c r="H72" i="18"/>
  <c r="G72" i="18"/>
  <c r="F72" i="18"/>
  <c r="E72" i="18"/>
  <c r="D72" i="18"/>
  <c r="C72" i="18"/>
  <c r="B72" i="18"/>
  <c r="O71" i="18"/>
  <c r="N71" i="18"/>
  <c r="M71" i="18"/>
  <c r="L71" i="18"/>
  <c r="K71" i="18"/>
  <c r="J71" i="18"/>
  <c r="I71" i="18"/>
  <c r="H71" i="18"/>
  <c r="G71" i="18"/>
  <c r="F71" i="18"/>
  <c r="B71" i="18"/>
  <c r="O70" i="18"/>
  <c r="N70" i="18"/>
  <c r="M70" i="18"/>
  <c r="L70" i="18"/>
  <c r="K70" i="18"/>
  <c r="J70" i="18"/>
  <c r="I70" i="18"/>
  <c r="H70" i="18"/>
  <c r="G70" i="18"/>
  <c r="F70" i="18"/>
  <c r="E70" i="18"/>
  <c r="D70" i="18"/>
  <c r="C70" i="18"/>
  <c r="B70" i="18"/>
  <c r="O69" i="18"/>
  <c r="N69" i="18"/>
  <c r="M69" i="18"/>
  <c r="L69" i="18"/>
  <c r="K69" i="18"/>
  <c r="J69" i="18"/>
  <c r="I69" i="18"/>
  <c r="H69" i="18"/>
  <c r="G69" i="18"/>
  <c r="F69" i="18"/>
  <c r="E69" i="18"/>
  <c r="D69" i="18"/>
  <c r="C69" i="18"/>
  <c r="B69" i="18"/>
  <c r="O68" i="18"/>
  <c r="N68" i="18"/>
  <c r="M68" i="18"/>
  <c r="L68" i="18"/>
  <c r="K68" i="18"/>
  <c r="J68" i="18"/>
  <c r="I68" i="18"/>
  <c r="H68" i="18"/>
  <c r="G68" i="18"/>
  <c r="F68" i="18"/>
  <c r="E68" i="18"/>
  <c r="D68" i="18"/>
  <c r="C68" i="18"/>
  <c r="B68" i="18"/>
  <c r="O67" i="18"/>
  <c r="N67" i="18"/>
  <c r="M67" i="18"/>
  <c r="L67" i="18"/>
  <c r="K67" i="18"/>
  <c r="J67" i="18"/>
  <c r="I67" i="18"/>
  <c r="H67" i="18"/>
  <c r="G67" i="18"/>
  <c r="F67" i="18"/>
  <c r="E67" i="18"/>
  <c r="D67" i="18"/>
  <c r="C67" i="18"/>
  <c r="B67" i="18"/>
  <c r="O66" i="18"/>
  <c r="N66" i="18"/>
  <c r="M66" i="18"/>
  <c r="L66" i="18"/>
  <c r="K66" i="18"/>
  <c r="J66" i="18"/>
  <c r="I66" i="18"/>
  <c r="H66" i="18"/>
  <c r="G66" i="18"/>
  <c r="F66" i="18"/>
  <c r="E66" i="18"/>
  <c r="D66" i="18"/>
  <c r="C66" i="18"/>
  <c r="B66" i="18"/>
  <c r="O65" i="18"/>
  <c r="N65" i="18"/>
  <c r="M65" i="18"/>
  <c r="L65" i="18"/>
  <c r="K65" i="18"/>
  <c r="J65" i="18"/>
  <c r="I65" i="18"/>
  <c r="H65" i="18"/>
  <c r="G65" i="18"/>
  <c r="F65" i="18"/>
  <c r="C65" i="18"/>
  <c r="B65" i="18"/>
  <c r="O64" i="18"/>
  <c r="N64" i="18"/>
  <c r="M64" i="18"/>
  <c r="L64" i="18"/>
  <c r="K64" i="18"/>
  <c r="J64" i="18"/>
  <c r="I64" i="18"/>
  <c r="H64" i="18"/>
  <c r="G64" i="18"/>
  <c r="F64" i="18"/>
  <c r="E64" i="18"/>
  <c r="D64" i="18"/>
  <c r="C64" i="18"/>
  <c r="B64" i="18"/>
  <c r="O63" i="18"/>
  <c r="N63" i="18"/>
  <c r="M63" i="18"/>
  <c r="L63" i="18"/>
  <c r="K63" i="18"/>
  <c r="J63" i="18"/>
  <c r="I63" i="18"/>
  <c r="H63" i="18"/>
  <c r="G63" i="18"/>
  <c r="F63" i="18"/>
  <c r="E63" i="18"/>
  <c r="D63" i="18"/>
  <c r="C63" i="18"/>
  <c r="B63" i="18"/>
  <c r="O62" i="18"/>
  <c r="N62" i="18"/>
  <c r="M62" i="18"/>
  <c r="L62" i="18"/>
  <c r="K62" i="18"/>
  <c r="J62" i="18"/>
  <c r="I62" i="18"/>
  <c r="H62" i="18"/>
  <c r="G62" i="18"/>
  <c r="F62" i="18"/>
  <c r="E62" i="18"/>
  <c r="D62" i="18"/>
  <c r="C62" i="18"/>
  <c r="B62" i="18"/>
  <c r="O61" i="18"/>
  <c r="N61" i="18"/>
  <c r="M61" i="18"/>
  <c r="L61" i="18"/>
  <c r="K61" i="18"/>
  <c r="J61" i="18"/>
  <c r="I61" i="18"/>
  <c r="H61" i="18"/>
  <c r="G61" i="18"/>
  <c r="F61" i="18"/>
  <c r="E61" i="18"/>
  <c r="D61" i="18"/>
  <c r="C61" i="18"/>
  <c r="B61" i="18"/>
  <c r="O60" i="18"/>
  <c r="N60" i="18"/>
  <c r="M60" i="18"/>
  <c r="L60" i="18"/>
  <c r="K60" i="18"/>
  <c r="J60" i="18"/>
  <c r="I60" i="18"/>
  <c r="H60" i="18"/>
  <c r="G60" i="18"/>
  <c r="F60" i="18"/>
  <c r="E60" i="18"/>
  <c r="D60" i="18"/>
  <c r="C60" i="18"/>
  <c r="B60" i="18"/>
  <c r="O59" i="18"/>
  <c r="N59" i="18"/>
  <c r="M59" i="18"/>
  <c r="L59" i="18"/>
  <c r="K59" i="18"/>
  <c r="J59" i="18"/>
  <c r="I59" i="18"/>
  <c r="H59" i="18"/>
  <c r="G59" i="18"/>
  <c r="F59" i="18"/>
  <c r="C59" i="18"/>
  <c r="B59" i="18"/>
  <c r="O58" i="18"/>
  <c r="N58" i="18"/>
  <c r="M58" i="18"/>
  <c r="L58" i="18"/>
  <c r="K58" i="18"/>
  <c r="J58" i="18"/>
  <c r="I58" i="18"/>
  <c r="H58" i="18"/>
  <c r="G58" i="18"/>
  <c r="F58" i="18"/>
  <c r="E58" i="18"/>
  <c r="D58" i="18"/>
  <c r="C58" i="18"/>
  <c r="B58" i="18"/>
  <c r="O57" i="18"/>
  <c r="N57" i="18"/>
  <c r="M57" i="18"/>
  <c r="L57" i="18"/>
  <c r="K57" i="18"/>
  <c r="J57" i="18"/>
  <c r="I57" i="18"/>
  <c r="H57" i="18"/>
  <c r="G57" i="18"/>
  <c r="F57" i="18"/>
  <c r="E57" i="18"/>
  <c r="D57" i="18"/>
  <c r="C57" i="18"/>
  <c r="B57" i="18"/>
  <c r="O56" i="18"/>
  <c r="N56" i="18"/>
  <c r="M56" i="18"/>
  <c r="L56" i="18"/>
  <c r="K56" i="18"/>
  <c r="J56" i="18"/>
  <c r="I56" i="18"/>
  <c r="H56" i="18"/>
  <c r="G56" i="18"/>
  <c r="F56" i="18"/>
  <c r="E56" i="18"/>
  <c r="D56" i="18"/>
  <c r="C56" i="18"/>
  <c r="B56" i="18"/>
  <c r="O55" i="18"/>
  <c r="N55" i="18"/>
  <c r="M55" i="18"/>
  <c r="L55" i="18"/>
  <c r="K55" i="18"/>
  <c r="J55" i="18"/>
  <c r="I55" i="18"/>
  <c r="H55" i="18"/>
  <c r="G55" i="18"/>
  <c r="F55" i="18"/>
  <c r="E55" i="18"/>
  <c r="D55" i="18"/>
  <c r="C55" i="18"/>
  <c r="B55" i="18"/>
  <c r="O54" i="18"/>
  <c r="N54" i="18"/>
  <c r="M54" i="18"/>
  <c r="L54" i="18"/>
  <c r="K54" i="18"/>
  <c r="J54" i="18"/>
  <c r="I54" i="18"/>
  <c r="H54" i="18"/>
  <c r="G54" i="18"/>
  <c r="F54" i="18"/>
  <c r="E54" i="18"/>
  <c r="D54" i="18"/>
  <c r="C54" i="18"/>
  <c r="B54" i="18"/>
  <c r="O53" i="18"/>
  <c r="N53" i="18"/>
  <c r="M53" i="18"/>
  <c r="L53" i="18"/>
  <c r="K53" i="18"/>
  <c r="J53" i="18"/>
  <c r="I53" i="18"/>
  <c r="H53" i="18"/>
  <c r="G53" i="18"/>
  <c r="F53" i="18"/>
  <c r="C53" i="18"/>
  <c r="B53" i="18"/>
  <c r="O52" i="18"/>
  <c r="N52" i="18"/>
  <c r="M52" i="18"/>
  <c r="L52" i="18"/>
  <c r="K52" i="18"/>
  <c r="J52" i="18"/>
  <c r="I52" i="18"/>
  <c r="H52" i="18"/>
  <c r="G52" i="18"/>
  <c r="F52" i="18"/>
  <c r="E52" i="18"/>
  <c r="D52" i="18"/>
  <c r="C52" i="18"/>
  <c r="B52" i="18"/>
  <c r="O51" i="18"/>
  <c r="N51" i="18"/>
  <c r="M51" i="18"/>
  <c r="L51" i="18"/>
  <c r="K51" i="18"/>
  <c r="J51" i="18"/>
  <c r="I51" i="18"/>
  <c r="H51" i="18"/>
  <c r="G51" i="18"/>
  <c r="F51" i="18"/>
  <c r="E51" i="18"/>
  <c r="D51" i="18"/>
  <c r="C51" i="18"/>
  <c r="B51" i="18"/>
  <c r="O50" i="18"/>
  <c r="N50" i="18"/>
  <c r="M50" i="18"/>
  <c r="L50" i="18"/>
  <c r="K50" i="18"/>
  <c r="J50" i="18"/>
  <c r="I50" i="18"/>
  <c r="H50" i="18"/>
  <c r="G50" i="18"/>
  <c r="F50" i="18"/>
  <c r="E50" i="18"/>
  <c r="D50" i="18"/>
  <c r="C50" i="18"/>
  <c r="B50" i="18"/>
  <c r="O49" i="18"/>
  <c r="N49" i="18"/>
  <c r="M49" i="18"/>
  <c r="L49" i="18"/>
  <c r="K49" i="18"/>
  <c r="J49" i="18"/>
  <c r="I49" i="18"/>
  <c r="H49" i="18"/>
  <c r="G49" i="18"/>
  <c r="F49" i="18"/>
  <c r="E49" i="18"/>
  <c r="D49" i="18"/>
  <c r="C49" i="18"/>
  <c r="B49" i="18"/>
  <c r="O48" i="18"/>
  <c r="N48" i="18"/>
  <c r="M48" i="18"/>
  <c r="L48" i="18"/>
  <c r="K48" i="18"/>
  <c r="J48" i="18"/>
  <c r="I48" i="18"/>
  <c r="H48" i="18"/>
  <c r="G48" i="18"/>
  <c r="F48" i="18"/>
  <c r="E48" i="18"/>
  <c r="D48" i="18"/>
  <c r="C48" i="18"/>
  <c r="B48" i="18"/>
  <c r="O47" i="18"/>
  <c r="N47" i="18"/>
  <c r="M47" i="18"/>
  <c r="L47" i="18"/>
  <c r="K47" i="18"/>
  <c r="J47" i="18"/>
  <c r="I47" i="18"/>
  <c r="H47" i="18"/>
  <c r="G47" i="18"/>
  <c r="F47" i="18"/>
  <c r="B47" i="18"/>
  <c r="O46" i="18"/>
  <c r="N46" i="18"/>
  <c r="M46" i="18"/>
  <c r="L46" i="18"/>
  <c r="K46" i="18"/>
  <c r="J46" i="18"/>
  <c r="I46" i="18"/>
  <c r="H46" i="18"/>
  <c r="D46" i="18"/>
  <c r="C46" i="18"/>
  <c r="B46" i="18"/>
  <c r="L45" i="18"/>
  <c r="H45" i="18"/>
  <c r="G45" i="18"/>
  <c r="F45" i="18"/>
  <c r="E45" i="18"/>
  <c r="D45" i="18"/>
  <c r="C45" i="18"/>
  <c r="B45" i="18"/>
  <c r="C43" i="18"/>
  <c r="B43" i="18"/>
  <c r="D42" i="18"/>
  <c r="C42" i="18"/>
  <c r="B42" i="18"/>
  <c r="D41" i="18"/>
  <c r="C41" i="18"/>
  <c r="B41" i="18"/>
  <c r="D40" i="18"/>
  <c r="C40" i="18"/>
  <c r="B40" i="18"/>
  <c r="O39" i="18"/>
  <c r="N39" i="18"/>
  <c r="M39" i="18"/>
  <c r="K39" i="18"/>
  <c r="J39" i="18"/>
  <c r="I39" i="18"/>
  <c r="H39" i="18"/>
  <c r="G39" i="18"/>
  <c r="F39" i="18"/>
  <c r="E39" i="18"/>
  <c r="D39" i="18"/>
  <c r="C39" i="18"/>
  <c r="B39" i="18"/>
  <c r="O38" i="18"/>
  <c r="N38" i="18"/>
  <c r="M38" i="18"/>
  <c r="K38" i="18"/>
  <c r="J38" i="18"/>
  <c r="I38" i="18"/>
  <c r="H38" i="18"/>
  <c r="G38" i="18"/>
  <c r="F38" i="18"/>
  <c r="E38" i="18"/>
  <c r="D38" i="18"/>
  <c r="C38" i="18"/>
  <c r="B38" i="18"/>
  <c r="O37" i="18"/>
  <c r="N37" i="18"/>
  <c r="M37" i="18"/>
  <c r="K37" i="18"/>
  <c r="J37" i="18"/>
  <c r="I37" i="18"/>
  <c r="H37" i="18"/>
  <c r="G37" i="18"/>
  <c r="F37" i="18"/>
  <c r="E37" i="18"/>
  <c r="D37" i="18"/>
  <c r="C37" i="18"/>
  <c r="B37" i="18"/>
  <c r="O36" i="18"/>
  <c r="N36" i="18"/>
  <c r="M36" i="18"/>
  <c r="L36" i="18"/>
  <c r="K36" i="18"/>
  <c r="J36" i="18"/>
  <c r="I36" i="18"/>
  <c r="H36" i="18"/>
  <c r="G36" i="18"/>
  <c r="F36" i="18"/>
  <c r="E36" i="18"/>
  <c r="C36" i="18"/>
  <c r="B36" i="18"/>
  <c r="O35" i="18"/>
  <c r="N35" i="18"/>
  <c r="M35" i="18"/>
  <c r="K35" i="18"/>
  <c r="J35" i="18"/>
  <c r="I35" i="18"/>
  <c r="H35" i="18"/>
  <c r="G35" i="18"/>
  <c r="F35" i="18"/>
  <c r="E35" i="18"/>
  <c r="D35" i="18"/>
  <c r="C35" i="18"/>
  <c r="B35" i="18"/>
  <c r="O34" i="18"/>
  <c r="N34" i="18"/>
  <c r="M34" i="18"/>
  <c r="L34" i="18"/>
  <c r="K34" i="18"/>
  <c r="J34" i="18"/>
  <c r="I34" i="18"/>
  <c r="H34" i="18"/>
  <c r="G34" i="18"/>
  <c r="F34" i="18"/>
  <c r="E34" i="18"/>
  <c r="D34" i="18"/>
  <c r="C34" i="18"/>
  <c r="B34" i="18"/>
  <c r="O33" i="18"/>
  <c r="N33" i="18"/>
  <c r="M33" i="18"/>
  <c r="L33" i="18"/>
  <c r="K33" i="18"/>
  <c r="J33" i="18"/>
  <c r="I33" i="18"/>
  <c r="H33" i="18"/>
  <c r="G33" i="18"/>
  <c r="F33" i="18"/>
  <c r="E33" i="18"/>
  <c r="D33" i="18"/>
  <c r="C33" i="18"/>
  <c r="B33" i="18"/>
  <c r="O32" i="18"/>
  <c r="N32" i="18"/>
  <c r="M32" i="18"/>
  <c r="K32" i="18"/>
  <c r="J32" i="18"/>
  <c r="I32" i="18"/>
  <c r="H32" i="18"/>
  <c r="G32" i="18"/>
  <c r="F32" i="18"/>
  <c r="E32" i="18"/>
  <c r="C32" i="18"/>
  <c r="B32" i="18"/>
  <c r="O31" i="18"/>
  <c r="N31" i="18"/>
  <c r="M31" i="18"/>
  <c r="K31" i="18"/>
  <c r="J31" i="18"/>
  <c r="I31" i="18"/>
  <c r="H31" i="18"/>
  <c r="G31" i="18"/>
  <c r="F31" i="18"/>
  <c r="E31" i="18"/>
  <c r="D31" i="18"/>
  <c r="C31" i="18"/>
  <c r="B31" i="18"/>
  <c r="O30" i="18"/>
  <c r="N30" i="18"/>
  <c r="M30" i="18"/>
  <c r="K30" i="18"/>
  <c r="J30" i="18"/>
  <c r="I30" i="18"/>
  <c r="H30" i="18"/>
  <c r="G30" i="18"/>
  <c r="F30" i="18"/>
  <c r="E30" i="18"/>
  <c r="D30" i="18"/>
  <c r="C30" i="18"/>
  <c r="B30" i="18"/>
  <c r="O29" i="18"/>
  <c r="N29" i="18"/>
  <c r="M29" i="18"/>
  <c r="K29" i="18"/>
  <c r="J29" i="18"/>
  <c r="I29" i="18"/>
  <c r="H29" i="18"/>
  <c r="G29" i="18"/>
  <c r="F29" i="18"/>
  <c r="C29" i="18"/>
  <c r="B29" i="18"/>
  <c r="O28" i="18"/>
  <c r="N28" i="18"/>
  <c r="M28" i="18"/>
  <c r="L28" i="18"/>
  <c r="K28" i="18"/>
  <c r="J28" i="18"/>
  <c r="I28" i="18"/>
  <c r="H28" i="18"/>
  <c r="G28" i="18"/>
  <c r="F28" i="18"/>
  <c r="B28" i="18"/>
  <c r="O27" i="18"/>
  <c r="N27" i="18"/>
  <c r="M27" i="18"/>
  <c r="L27" i="18"/>
  <c r="K27" i="18"/>
  <c r="J27" i="18"/>
  <c r="I27" i="18"/>
  <c r="H27" i="18"/>
  <c r="D27" i="18"/>
  <c r="C27" i="18"/>
  <c r="B27" i="18"/>
  <c r="L26" i="18"/>
  <c r="H26" i="18"/>
  <c r="G26" i="18"/>
  <c r="F26" i="18"/>
  <c r="E26" i="18"/>
  <c r="D26" i="18"/>
  <c r="C26" i="18"/>
  <c r="B26" i="18"/>
  <c r="C24" i="18"/>
  <c r="B24" i="18"/>
  <c r="D23" i="18"/>
  <c r="C23" i="18"/>
  <c r="B23" i="18"/>
  <c r="D22" i="18"/>
  <c r="C22" i="18"/>
  <c r="B22" i="18"/>
  <c r="D21" i="18"/>
  <c r="C21" i="18"/>
  <c r="B21" i="18"/>
  <c r="O20" i="18"/>
  <c r="N20" i="18"/>
  <c r="M20" i="18"/>
  <c r="L20" i="18"/>
  <c r="K20" i="18"/>
  <c r="J20" i="18"/>
  <c r="I20" i="18"/>
  <c r="H20" i="18"/>
  <c r="G20" i="18"/>
  <c r="F20" i="18"/>
  <c r="E20" i="18"/>
  <c r="D20" i="18"/>
  <c r="C20" i="18"/>
  <c r="B20" i="18"/>
  <c r="O19" i="18"/>
  <c r="N19" i="18"/>
  <c r="M19" i="18"/>
  <c r="L19" i="18"/>
  <c r="K19" i="18"/>
  <c r="J19" i="18"/>
  <c r="I19" i="18"/>
  <c r="H19" i="18"/>
  <c r="G19" i="18"/>
  <c r="F19" i="18"/>
  <c r="E19" i="18"/>
  <c r="D19" i="18"/>
  <c r="C19" i="18"/>
  <c r="B19" i="18"/>
  <c r="O18" i="18"/>
  <c r="N18" i="18"/>
  <c r="M18" i="18"/>
  <c r="L18" i="18"/>
  <c r="K18" i="18"/>
  <c r="J18" i="18"/>
  <c r="I18" i="18"/>
  <c r="H18" i="18"/>
  <c r="G18" i="18"/>
  <c r="F18" i="18"/>
  <c r="E18" i="18"/>
  <c r="D18" i="18"/>
  <c r="C18" i="18"/>
  <c r="B18" i="18"/>
  <c r="O17" i="18"/>
  <c r="N17" i="18"/>
  <c r="M17" i="18"/>
  <c r="L17" i="18"/>
  <c r="K17" i="18"/>
  <c r="J17" i="18"/>
  <c r="I17" i="18"/>
  <c r="H17" i="18"/>
  <c r="G17" i="18"/>
  <c r="F17" i="18"/>
  <c r="E17" i="18"/>
  <c r="C17" i="18"/>
  <c r="B17" i="18"/>
  <c r="O16" i="18"/>
  <c r="N16" i="18"/>
  <c r="M16" i="18"/>
  <c r="L16" i="18"/>
  <c r="K16" i="18"/>
  <c r="J16" i="18"/>
  <c r="I16" i="18"/>
  <c r="H16" i="18"/>
  <c r="G16" i="18"/>
  <c r="F16" i="18"/>
  <c r="E16" i="18"/>
  <c r="D16" i="18"/>
  <c r="C16" i="18"/>
  <c r="B16" i="18"/>
  <c r="O15" i="18"/>
  <c r="N15" i="18"/>
  <c r="M15" i="18"/>
  <c r="L15" i="18"/>
  <c r="K15" i="18"/>
  <c r="J15" i="18"/>
  <c r="I15" i="18"/>
  <c r="H15" i="18"/>
  <c r="G15" i="18"/>
  <c r="F15" i="18"/>
  <c r="E15" i="18"/>
  <c r="D15" i="18"/>
  <c r="C15" i="18"/>
  <c r="B15" i="18"/>
  <c r="O14" i="18"/>
  <c r="N14" i="18"/>
  <c r="M14" i="18"/>
  <c r="L14" i="18"/>
  <c r="K14" i="18"/>
  <c r="J14" i="18"/>
  <c r="I14" i="18"/>
  <c r="H14" i="18"/>
  <c r="G14" i="18"/>
  <c r="F14" i="18"/>
  <c r="E14" i="18"/>
  <c r="D14" i="18"/>
  <c r="C14" i="18"/>
  <c r="B14" i="18"/>
  <c r="O13" i="18"/>
  <c r="N13" i="18"/>
  <c r="M13" i="18"/>
  <c r="L13" i="18"/>
  <c r="K13" i="18"/>
  <c r="J13" i="18"/>
  <c r="I13" i="18"/>
  <c r="H13" i="18"/>
  <c r="G13" i="18"/>
  <c r="F13" i="18"/>
  <c r="E13" i="18"/>
  <c r="C13" i="18"/>
  <c r="B13" i="18"/>
  <c r="O12" i="18"/>
  <c r="N12" i="18"/>
  <c r="M12" i="18"/>
  <c r="L12" i="18"/>
  <c r="K12" i="18"/>
  <c r="J12" i="18"/>
  <c r="I12" i="18"/>
  <c r="H12" i="18"/>
  <c r="G12" i="18"/>
  <c r="F12" i="18"/>
  <c r="E12" i="18"/>
  <c r="D12" i="18"/>
  <c r="C12" i="18"/>
  <c r="B12" i="18"/>
  <c r="O11" i="18"/>
  <c r="N11" i="18"/>
  <c r="M11" i="18"/>
  <c r="L11" i="18"/>
  <c r="K11" i="18"/>
  <c r="J11" i="18"/>
  <c r="I11" i="18"/>
  <c r="H11" i="18"/>
  <c r="G11" i="18"/>
  <c r="F11" i="18"/>
  <c r="E11" i="18"/>
  <c r="D11" i="18"/>
  <c r="C11" i="18"/>
  <c r="B11" i="18"/>
  <c r="O10" i="18"/>
  <c r="N10" i="18"/>
  <c r="M10" i="18"/>
  <c r="L10" i="18"/>
  <c r="K10" i="18"/>
  <c r="J10" i="18"/>
  <c r="I10" i="18"/>
  <c r="H10" i="18"/>
  <c r="G10" i="18"/>
  <c r="F10" i="18"/>
  <c r="C10" i="18"/>
  <c r="B10" i="18"/>
  <c r="O9" i="18"/>
  <c r="N9" i="18"/>
  <c r="M9" i="18"/>
  <c r="L9" i="18"/>
  <c r="K9" i="18"/>
  <c r="J9" i="18"/>
  <c r="I9" i="18"/>
  <c r="H9" i="18"/>
  <c r="G9" i="18"/>
  <c r="F9" i="18"/>
  <c r="B9" i="18"/>
  <c r="O8" i="18"/>
  <c r="N8" i="18"/>
  <c r="M8" i="18"/>
  <c r="L8" i="18"/>
  <c r="K8" i="18"/>
  <c r="J8" i="18"/>
  <c r="I8" i="18"/>
  <c r="H8" i="18"/>
  <c r="D8" i="18"/>
  <c r="C8" i="18"/>
  <c r="B8" i="18"/>
  <c r="L7" i="18"/>
  <c r="H7" i="18"/>
  <c r="G7" i="18"/>
  <c r="F7" i="18"/>
  <c r="E7" i="18"/>
  <c r="D7" i="18"/>
  <c r="C7" i="18"/>
  <c r="B7" i="18"/>
  <c r="C51" i="26" l="1"/>
  <c r="C51" i="17"/>
  <c r="C50" i="17"/>
  <c r="AH49" i="13"/>
  <c r="AG49" i="13"/>
  <c r="AF49" i="13"/>
  <c r="AE49" i="13"/>
  <c r="AH48" i="13"/>
  <c r="AG48" i="13"/>
  <c r="AF48" i="13"/>
  <c r="AE48" i="13"/>
  <c r="AH47" i="13"/>
  <c r="AG47" i="13"/>
  <c r="AF47" i="13"/>
  <c r="AE47" i="13"/>
  <c r="AH46" i="13"/>
  <c r="AG46" i="13"/>
  <c r="AF46" i="13"/>
  <c r="AE46" i="13"/>
  <c r="AH45" i="13"/>
  <c r="AG45" i="13"/>
  <c r="AF45" i="13"/>
  <c r="AE45" i="13"/>
  <c r="AH44" i="13"/>
  <c r="AG44" i="13"/>
  <c r="AF44" i="13"/>
  <c r="AE44" i="13"/>
  <c r="AH43" i="13"/>
  <c r="AG43" i="13"/>
  <c r="AF43" i="13"/>
  <c r="AE43" i="13"/>
  <c r="AH42" i="13"/>
  <c r="AG42" i="13"/>
  <c r="AF42" i="13"/>
  <c r="AE42" i="13"/>
  <c r="AH41" i="13"/>
  <c r="AG41" i="13"/>
  <c r="AF41" i="13"/>
  <c r="AE41" i="13"/>
  <c r="AH40" i="13"/>
  <c r="AG40" i="13"/>
  <c r="AF40" i="13"/>
  <c r="AE40" i="13"/>
  <c r="AH39" i="13"/>
  <c r="AG39" i="13"/>
  <c r="AF39" i="13"/>
  <c r="AE39" i="13"/>
  <c r="AH38" i="13"/>
  <c r="AG38" i="13"/>
  <c r="AF38" i="13"/>
  <c r="AE38" i="13"/>
  <c r="AH37" i="13"/>
  <c r="AG37" i="13"/>
  <c r="AF37" i="13"/>
  <c r="AE37" i="13"/>
  <c r="AH36" i="13"/>
  <c r="AG36" i="13"/>
  <c r="AF36" i="13"/>
  <c r="AE36" i="13"/>
  <c r="AH35" i="13"/>
  <c r="AG35" i="13"/>
  <c r="AF35" i="13"/>
  <c r="AE35" i="13"/>
  <c r="AH34" i="13"/>
  <c r="AG34" i="13"/>
  <c r="AF34" i="13"/>
  <c r="AE34" i="13"/>
  <c r="AH33" i="13"/>
  <c r="AG33" i="13"/>
  <c r="AF33" i="13"/>
  <c r="AE33" i="13"/>
  <c r="AH32" i="13"/>
  <c r="AG32" i="13"/>
  <c r="AF32" i="13"/>
  <c r="AE32" i="13"/>
  <c r="AH31" i="13"/>
  <c r="AG31" i="13"/>
  <c r="AF31" i="13"/>
  <c r="AE31" i="13"/>
  <c r="AH30" i="13"/>
  <c r="AG30" i="13"/>
  <c r="AF30" i="13"/>
  <c r="AE30" i="13"/>
  <c r="AH29" i="13"/>
  <c r="AG29" i="13"/>
  <c r="AF29" i="13"/>
  <c r="AE29" i="13"/>
  <c r="AH28" i="13"/>
  <c r="AG28" i="13"/>
  <c r="AF28" i="13"/>
  <c r="AE28" i="13"/>
  <c r="AH27" i="13"/>
  <c r="AG27" i="13"/>
  <c r="AF27" i="13"/>
  <c r="AE27" i="13"/>
  <c r="AH26" i="13"/>
  <c r="AG26" i="13"/>
  <c r="AF26" i="13"/>
  <c r="AE26" i="13"/>
  <c r="AH25" i="13"/>
  <c r="AG25" i="13"/>
  <c r="AF25" i="13"/>
  <c r="AE25" i="13"/>
  <c r="AH24" i="13"/>
  <c r="AG24" i="13"/>
  <c r="AF24" i="13"/>
  <c r="AE24" i="13"/>
  <c r="AH23" i="13"/>
  <c r="AG23" i="13"/>
  <c r="AF23" i="13"/>
  <c r="AE23" i="13"/>
  <c r="AH22" i="13"/>
  <c r="AG22" i="13"/>
  <c r="AF22" i="13"/>
  <c r="AE22" i="13"/>
  <c r="AH21" i="13"/>
  <c r="AG21" i="13"/>
  <c r="AF21" i="13"/>
  <c r="AE21" i="13"/>
  <c r="AH20" i="13"/>
  <c r="AG20" i="13"/>
  <c r="AF20" i="13"/>
  <c r="AE20" i="13"/>
  <c r="AH19" i="13"/>
  <c r="AG19" i="13"/>
  <c r="AF19" i="13"/>
  <c r="AE19" i="13"/>
  <c r="AH18" i="13"/>
  <c r="AG18" i="13"/>
  <c r="AF18" i="13"/>
  <c r="AE18" i="13"/>
  <c r="AH17" i="13"/>
  <c r="AG17" i="13"/>
  <c r="AF17" i="13"/>
  <c r="AE17" i="13"/>
  <c r="AH16" i="13"/>
  <c r="AG16" i="13"/>
  <c r="AF16" i="13"/>
  <c r="AE16" i="13"/>
  <c r="AH15" i="13"/>
  <c r="AG15" i="13"/>
  <c r="AF15" i="13"/>
  <c r="AE15" i="13"/>
  <c r="AH14" i="13"/>
  <c r="AG14" i="13"/>
  <c r="AF14" i="13"/>
  <c r="AE14" i="13"/>
  <c r="AH13" i="13"/>
  <c r="AG13" i="13"/>
  <c r="AF13" i="13"/>
  <c r="AE13" i="13"/>
  <c r="AH12" i="13"/>
  <c r="AG12" i="13"/>
  <c r="AF12" i="13"/>
  <c r="AE12" i="13"/>
  <c r="AH11" i="13"/>
  <c r="AG11" i="13"/>
  <c r="AF11" i="13"/>
  <c r="AE11" i="13"/>
  <c r="AH10" i="13"/>
  <c r="AG10" i="13"/>
  <c r="AF10" i="13"/>
  <c r="AE10" i="13"/>
  <c r="AH9" i="13"/>
  <c r="AG9" i="13"/>
  <c r="AF9" i="13"/>
  <c r="AE9" i="13"/>
  <c r="AH8" i="13"/>
  <c r="AG8" i="13"/>
  <c r="AF8" i="13"/>
  <c r="AE8" i="13"/>
  <c r="AH7" i="13"/>
  <c r="AG7" i="13"/>
  <c r="AF7" i="13"/>
  <c r="AE7" i="13"/>
  <c r="B3" i="13"/>
  <c r="AJ24" i="12"/>
  <c r="AI24" i="12"/>
  <c r="AH24" i="12"/>
  <c r="AG24" i="12"/>
  <c r="AJ23" i="12"/>
  <c r="AI23" i="12"/>
  <c r="AH23" i="12"/>
  <c r="AG23" i="12"/>
  <c r="AJ22" i="12"/>
  <c r="AI22" i="12"/>
  <c r="AH22" i="12"/>
  <c r="AG22" i="12"/>
  <c r="AJ21" i="12"/>
  <c r="AI21" i="12"/>
  <c r="AH21" i="12"/>
  <c r="AG21" i="12"/>
  <c r="AJ20" i="12"/>
  <c r="AI20" i="12"/>
  <c r="AH20" i="12"/>
  <c r="AG20" i="12"/>
  <c r="AJ19" i="12"/>
  <c r="AI19" i="12"/>
  <c r="AH19" i="12"/>
  <c r="AG19" i="12"/>
  <c r="AJ18" i="12"/>
  <c r="AI18" i="12"/>
  <c r="AH18" i="12"/>
  <c r="AG18" i="12"/>
  <c r="AJ17" i="12"/>
  <c r="AI17" i="12"/>
  <c r="AH17" i="12"/>
  <c r="AG17" i="12"/>
  <c r="AJ16" i="12"/>
  <c r="AI16" i="12"/>
  <c r="AH16" i="12"/>
  <c r="AG16" i="12"/>
  <c r="AJ15" i="12"/>
  <c r="AI15" i="12"/>
  <c r="AH15" i="12"/>
  <c r="AG15" i="12"/>
  <c r="AJ14" i="12"/>
  <c r="AI14" i="12"/>
  <c r="AH14" i="12"/>
  <c r="AG14" i="12"/>
  <c r="AJ13" i="12"/>
  <c r="AI13" i="12"/>
  <c r="AH13" i="12"/>
  <c r="AG13" i="12"/>
  <c r="AJ12" i="12"/>
  <c r="AI12" i="12"/>
  <c r="AH12" i="12"/>
  <c r="AG12" i="12"/>
  <c r="AJ11" i="12"/>
  <c r="AI11" i="12"/>
  <c r="AH11" i="12"/>
  <c r="AG11" i="12"/>
  <c r="AJ10" i="12"/>
  <c r="AI10" i="12"/>
  <c r="AH10" i="12"/>
  <c r="AG10" i="12"/>
  <c r="AJ9" i="12"/>
  <c r="AI9" i="12"/>
  <c r="AH9" i="12"/>
  <c r="AG9" i="12"/>
  <c r="AJ8" i="12"/>
  <c r="AI8" i="12"/>
  <c r="AH8" i="12"/>
  <c r="AG8" i="12"/>
  <c r="AJ7" i="12"/>
  <c r="AI7" i="12"/>
  <c r="AH7" i="12"/>
  <c r="AG7" i="12"/>
  <c r="AF24" i="12"/>
  <c r="AE24" i="12"/>
  <c r="AD24" i="12"/>
  <c r="AC24" i="12"/>
  <c r="AF23" i="12"/>
  <c r="AE23" i="12"/>
  <c r="AD23" i="12"/>
  <c r="AC23" i="12"/>
  <c r="AF22" i="12"/>
  <c r="AE22" i="12"/>
  <c r="AD22" i="12"/>
  <c r="AC22" i="12"/>
  <c r="AF21" i="12"/>
  <c r="AE21" i="12"/>
  <c r="AD21" i="12"/>
  <c r="AC21" i="12"/>
  <c r="AF20" i="12"/>
  <c r="AE20" i="12"/>
  <c r="AD20" i="12"/>
  <c r="AC20" i="12"/>
  <c r="AF19" i="12"/>
  <c r="AE19" i="12"/>
  <c r="AD19" i="12"/>
  <c r="AC19" i="12"/>
  <c r="AF18" i="12"/>
  <c r="AE18" i="12"/>
  <c r="AD18" i="12"/>
  <c r="AC18" i="12"/>
  <c r="AF17" i="12"/>
  <c r="AE17" i="12"/>
  <c r="AD17" i="12"/>
  <c r="AC17" i="12"/>
  <c r="AF16" i="12"/>
  <c r="AE16" i="12"/>
  <c r="AD16" i="12"/>
  <c r="AC16" i="12"/>
  <c r="AF15" i="12"/>
  <c r="AE15" i="12"/>
  <c r="AD15" i="12"/>
  <c r="AC15" i="12"/>
  <c r="AF14" i="12"/>
  <c r="AE14" i="12"/>
  <c r="AD14" i="12"/>
  <c r="AC14" i="12"/>
  <c r="AF13" i="12"/>
  <c r="AE13" i="12"/>
  <c r="AD13" i="12"/>
  <c r="AC13" i="12"/>
  <c r="AF12" i="12"/>
  <c r="AE12" i="12"/>
  <c r="AD12" i="12"/>
  <c r="AC12" i="12"/>
  <c r="AF11" i="12"/>
  <c r="AE11" i="12"/>
  <c r="AD11" i="12"/>
  <c r="AC11" i="12"/>
  <c r="AF10" i="12"/>
  <c r="AE10" i="12"/>
  <c r="AD10" i="12"/>
  <c r="AC10" i="12"/>
  <c r="AF9" i="12"/>
  <c r="AE9" i="12"/>
  <c r="AD9" i="12"/>
  <c r="AC9" i="12"/>
  <c r="AF8" i="12"/>
  <c r="AE8" i="12"/>
  <c r="AD8" i="12"/>
  <c r="AC8" i="12"/>
  <c r="AF7" i="12"/>
  <c r="AE7" i="12"/>
  <c r="AD7" i="12"/>
  <c r="AC7" i="12"/>
  <c r="B26" i="12"/>
  <c r="B25" i="12"/>
  <c r="D24" i="12"/>
  <c r="C24" i="12"/>
  <c r="B24"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4" i="12"/>
  <c r="C14" i="12"/>
  <c r="B14" i="12"/>
  <c r="D13" i="12"/>
  <c r="C13" i="12"/>
  <c r="B13" i="12"/>
  <c r="D12" i="12"/>
  <c r="C12" i="12"/>
  <c r="B12" i="12"/>
  <c r="D11" i="12"/>
  <c r="C11" i="12"/>
  <c r="B11" i="12"/>
  <c r="D10" i="12"/>
  <c r="C10" i="12"/>
  <c r="B10" i="12"/>
  <c r="D9" i="12"/>
  <c r="C9" i="12"/>
  <c r="B9" i="12"/>
  <c r="D8" i="12"/>
  <c r="C8" i="12"/>
  <c r="B8" i="12"/>
  <c r="D7" i="12"/>
  <c r="C7" i="12"/>
  <c r="B7" i="12"/>
  <c r="D6" i="12"/>
  <c r="C6" i="12"/>
  <c r="B6" i="12"/>
  <c r="B3" i="12"/>
  <c r="AJ24" i="11"/>
  <c r="AI24" i="11"/>
  <c r="AH24" i="11"/>
  <c r="AG24" i="11"/>
  <c r="AJ23" i="11"/>
  <c r="AI23" i="11"/>
  <c r="AH23" i="11"/>
  <c r="AG23" i="11"/>
  <c r="AJ22" i="11"/>
  <c r="AI22" i="11"/>
  <c r="AH22" i="11"/>
  <c r="AG22" i="11"/>
  <c r="AJ21" i="11"/>
  <c r="AI21" i="11"/>
  <c r="AH21" i="11"/>
  <c r="AG21" i="11"/>
  <c r="AJ20" i="11"/>
  <c r="AI20" i="11"/>
  <c r="AH20" i="11"/>
  <c r="AG20" i="11"/>
  <c r="AJ19" i="11"/>
  <c r="AI19" i="11"/>
  <c r="AH19" i="11"/>
  <c r="AG19" i="11"/>
  <c r="AJ18" i="11"/>
  <c r="AI18" i="11"/>
  <c r="AH18" i="11"/>
  <c r="AG18" i="11"/>
  <c r="AJ17" i="11"/>
  <c r="AI17" i="11"/>
  <c r="AH17" i="11"/>
  <c r="AG17" i="11"/>
  <c r="AJ16" i="11"/>
  <c r="AI16" i="11"/>
  <c r="AH16" i="11"/>
  <c r="AG16" i="11"/>
  <c r="AJ15" i="11"/>
  <c r="AI15" i="11"/>
  <c r="AH15" i="11"/>
  <c r="AG15" i="11"/>
  <c r="AJ14" i="11"/>
  <c r="AI14" i="11"/>
  <c r="AH14" i="11"/>
  <c r="AG14" i="11"/>
  <c r="AJ13" i="11"/>
  <c r="AI13" i="11"/>
  <c r="AH13" i="11"/>
  <c r="AG13" i="11"/>
  <c r="AJ12" i="11"/>
  <c r="AI12" i="11"/>
  <c r="AH12" i="11"/>
  <c r="AG12" i="11"/>
  <c r="AJ11" i="11"/>
  <c r="AI11" i="11"/>
  <c r="AH11" i="11"/>
  <c r="AG11" i="11"/>
  <c r="AJ10" i="11"/>
  <c r="AI10" i="11"/>
  <c r="AH10" i="11"/>
  <c r="AG10" i="11"/>
  <c r="AJ9" i="11"/>
  <c r="AI9" i="11"/>
  <c r="AH9" i="11"/>
  <c r="AG9" i="11"/>
  <c r="AJ8" i="11"/>
  <c r="AI8" i="11"/>
  <c r="AH8" i="11"/>
  <c r="AG8" i="11"/>
  <c r="AJ7" i="11"/>
  <c r="AI7" i="11"/>
  <c r="AH7" i="11"/>
  <c r="AG7" i="11"/>
  <c r="AF24" i="11"/>
  <c r="AE24" i="11"/>
  <c r="AD24" i="11"/>
  <c r="AC24" i="11"/>
  <c r="AF23" i="11"/>
  <c r="AE23" i="11"/>
  <c r="AD23" i="11"/>
  <c r="AC23" i="11"/>
  <c r="AF22" i="11"/>
  <c r="AE22" i="11"/>
  <c r="AD22" i="11"/>
  <c r="AC22" i="11"/>
  <c r="AF21" i="11"/>
  <c r="AE21" i="11"/>
  <c r="AD21" i="11"/>
  <c r="AC21" i="11"/>
  <c r="AF20" i="11"/>
  <c r="AE20" i="11"/>
  <c r="AD20" i="11"/>
  <c r="AC20" i="11"/>
  <c r="AF19" i="11"/>
  <c r="AE19" i="11"/>
  <c r="AD19" i="11"/>
  <c r="AC19" i="11"/>
  <c r="AF18" i="11"/>
  <c r="AE18" i="11"/>
  <c r="AD18" i="11"/>
  <c r="AC18" i="11"/>
  <c r="AF17" i="11"/>
  <c r="AE17" i="11"/>
  <c r="AD17" i="11"/>
  <c r="AC17" i="11"/>
  <c r="AF16" i="11"/>
  <c r="AE16" i="11"/>
  <c r="AD16" i="11"/>
  <c r="AC16" i="11"/>
  <c r="AF15" i="11"/>
  <c r="AE15" i="11"/>
  <c r="AD15" i="11"/>
  <c r="AC15" i="11"/>
  <c r="AF14" i="11"/>
  <c r="AE14" i="11"/>
  <c r="AD14" i="11"/>
  <c r="AC14" i="11"/>
  <c r="AF13" i="11"/>
  <c r="AE13" i="11"/>
  <c r="AD13" i="11"/>
  <c r="AC13" i="11"/>
  <c r="AF12" i="11"/>
  <c r="AE12" i="11"/>
  <c r="AD12" i="11"/>
  <c r="AC12" i="11"/>
  <c r="AF11" i="11"/>
  <c r="AE11" i="11"/>
  <c r="AD11" i="11"/>
  <c r="AC11" i="11"/>
  <c r="AF10" i="11"/>
  <c r="AE10" i="11"/>
  <c r="AD10" i="11"/>
  <c r="AC10" i="11"/>
  <c r="AF9" i="11"/>
  <c r="AE9" i="11"/>
  <c r="AD9" i="11"/>
  <c r="AC9" i="11"/>
  <c r="AF8" i="11"/>
  <c r="AE8" i="11"/>
  <c r="AD8" i="11"/>
  <c r="AC8" i="11"/>
  <c r="AF7" i="11"/>
  <c r="AE7" i="11"/>
  <c r="AD7" i="11"/>
  <c r="AC7" i="11"/>
  <c r="D24" i="11"/>
  <c r="C24" i="11"/>
  <c r="B24" i="11"/>
  <c r="D23" i="11"/>
  <c r="C23" i="11"/>
  <c r="B23" i="11"/>
  <c r="D22" i="11"/>
  <c r="C22" i="11"/>
  <c r="B22" i="11"/>
  <c r="D21" i="11"/>
  <c r="C21" i="11"/>
  <c r="B21" i="11"/>
  <c r="D20" i="11"/>
  <c r="C20" i="11"/>
  <c r="B20" i="11"/>
  <c r="D19" i="11"/>
  <c r="C19" i="11"/>
  <c r="B19" i="11"/>
  <c r="D18" i="11"/>
  <c r="C18" i="11"/>
  <c r="B18" i="11"/>
  <c r="D17" i="11"/>
  <c r="C17" i="11"/>
  <c r="B17" i="11"/>
  <c r="D16" i="11"/>
  <c r="C16" i="11"/>
  <c r="B16" i="11"/>
  <c r="D15" i="11"/>
  <c r="C15" i="11"/>
  <c r="B15" i="11"/>
  <c r="D14" i="11"/>
  <c r="C14" i="11"/>
  <c r="B14" i="11"/>
  <c r="D13" i="11"/>
  <c r="C13" i="11"/>
  <c r="B13" i="11"/>
  <c r="D12" i="11"/>
  <c r="C12" i="11"/>
  <c r="B12" i="11"/>
  <c r="D11" i="11"/>
  <c r="C11" i="11"/>
  <c r="B11" i="11"/>
  <c r="D10" i="11"/>
  <c r="C10" i="11"/>
  <c r="B10" i="11"/>
  <c r="D9" i="11"/>
  <c r="C9" i="11"/>
  <c r="B9" i="11"/>
  <c r="D8" i="11"/>
  <c r="C8" i="11"/>
  <c r="B8" i="11"/>
  <c r="D7" i="11"/>
  <c r="C7" i="11"/>
  <c r="B7" i="11"/>
  <c r="D6" i="11"/>
  <c r="C6" i="11"/>
  <c r="B6" i="11"/>
  <c r="B3" i="11"/>
  <c r="E57" i="10"/>
  <c r="D57" i="10"/>
  <c r="B57" i="10"/>
  <c r="E56" i="10"/>
  <c r="D56" i="10"/>
  <c r="B56" i="10"/>
  <c r="E55" i="10"/>
  <c r="D55" i="10"/>
  <c r="B55" i="10"/>
  <c r="E54" i="10"/>
  <c r="D54" i="10"/>
  <c r="C54" i="10"/>
  <c r="B54" i="10"/>
  <c r="E53" i="10"/>
  <c r="D53" i="10"/>
  <c r="C53" i="10"/>
  <c r="B53" i="10"/>
  <c r="E52" i="10"/>
  <c r="D52" i="10"/>
  <c r="C52" i="10"/>
  <c r="B52" i="10"/>
  <c r="E51" i="10"/>
  <c r="D51" i="10"/>
  <c r="C51" i="10"/>
  <c r="B51" i="10"/>
  <c r="E50" i="10"/>
  <c r="D50" i="10"/>
  <c r="C50" i="10"/>
  <c r="B50" i="10"/>
  <c r="E49" i="10"/>
  <c r="D49" i="10"/>
  <c r="B49" i="10"/>
  <c r="E48" i="10"/>
  <c r="D48" i="10"/>
  <c r="B48" i="10"/>
  <c r="E47" i="10"/>
  <c r="D47" i="10"/>
  <c r="B47" i="10"/>
  <c r="E46" i="10"/>
  <c r="D46" i="10"/>
  <c r="C46" i="10"/>
  <c r="B46" i="10"/>
  <c r="E45" i="10"/>
  <c r="D45" i="10"/>
  <c r="C45" i="10"/>
  <c r="B45" i="10"/>
  <c r="E44" i="10"/>
  <c r="D44" i="10"/>
  <c r="C44" i="10"/>
  <c r="B44" i="10"/>
  <c r="E43" i="10"/>
  <c r="D43" i="10"/>
  <c r="C43" i="10"/>
  <c r="B43" i="10"/>
  <c r="E42" i="10"/>
  <c r="D42" i="10"/>
  <c r="C42" i="10"/>
  <c r="B42" i="10"/>
  <c r="E41" i="10"/>
  <c r="D41" i="10"/>
  <c r="C41" i="10"/>
  <c r="B41" i="10"/>
  <c r="E40" i="10"/>
  <c r="D40" i="10"/>
  <c r="C40" i="10"/>
  <c r="B40" i="10"/>
  <c r="E39" i="10"/>
  <c r="D39" i="10"/>
  <c r="B39" i="10"/>
  <c r="E38" i="10"/>
  <c r="D38" i="10"/>
  <c r="C38" i="10"/>
  <c r="B38" i="10"/>
  <c r="E37" i="10"/>
  <c r="D37" i="10"/>
  <c r="C37" i="10"/>
  <c r="B37" i="10"/>
  <c r="E36" i="10"/>
  <c r="D36" i="10"/>
  <c r="C36" i="10"/>
  <c r="B36" i="10"/>
  <c r="E35" i="10"/>
  <c r="D35" i="10"/>
  <c r="C35" i="10"/>
  <c r="B35" i="10"/>
  <c r="E34" i="10"/>
  <c r="D34" i="10"/>
  <c r="C34" i="10"/>
  <c r="B34" i="10"/>
  <c r="E33" i="10"/>
  <c r="D33" i="10"/>
  <c r="C33" i="10"/>
  <c r="B33" i="10"/>
  <c r="E32" i="10"/>
  <c r="D32" i="10"/>
  <c r="C32" i="10"/>
  <c r="B32" i="10"/>
  <c r="E31" i="10"/>
  <c r="D31" i="10"/>
  <c r="C31" i="10"/>
  <c r="B31" i="10"/>
  <c r="E30" i="10"/>
  <c r="D30" i="10"/>
  <c r="C30" i="10"/>
  <c r="B30" i="10"/>
  <c r="E29" i="10"/>
  <c r="D29" i="10"/>
  <c r="B29" i="10"/>
  <c r="E28" i="10"/>
  <c r="D28" i="10"/>
  <c r="B28" i="10"/>
  <c r="E27" i="10"/>
  <c r="D27" i="10"/>
  <c r="B27" i="10"/>
  <c r="E26" i="10"/>
  <c r="D26" i="10"/>
  <c r="C26" i="10"/>
  <c r="B26" i="10"/>
  <c r="E25" i="10"/>
  <c r="D25" i="10"/>
  <c r="C25" i="10"/>
  <c r="B25" i="10"/>
  <c r="E24" i="10"/>
  <c r="D24" i="10"/>
  <c r="C24" i="10"/>
  <c r="B24" i="10"/>
  <c r="E23" i="10"/>
  <c r="D23" i="10"/>
  <c r="C23" i="10"/>
  <c r="B23" i="10"/>
  <c r="E22" i="10"/>
  <c r="D22" i="10"/>
  <c r="C22" i="10"/>
  <c r="B22" i="10"/>
  <c r="E21" i="10"/>
  <c r="D21" i="10"/>
  <c r="C21" i="10"/>
  <c r="B21" i="10"/>
  <c r="E20" i="10"/>
  <c r="D20" i="10"/>
  <c r="C20" i="10"/>
  <c r="B20" i="10"/>
  <c r="E19" i="10"/>
  <c r="D19" i="10"/>
  <c r="C19" i="10"/>
  <c r="B19" i="10"/>
  <c r="E18" i="10"/>
  <c r="D18" i="10"/>
  <c r="C18" i="10"/>
  <c r="B18" i="10"/>
  <c r="E17" i="10"/>
  <c r="D17" i="10"/>
  <c r="B17" i="10"/>
  <c r="E16" i="10"/>
  <c r="D16" i="10"/>
  <c r="C16" i="10"/>
  <c r="B16" i="10"/>
  <c r="E15" i="10"/>
  <c r="D15" i="10"/>
  <c r="C15" i="10"/>
  <c r="B15" i="10"/>
  <c r="E14" i="10"/>
  <c r="D14" i="10"/>
  <c r="C14" i="10"/>
  <c r="B14" i="10"/>
  <c r="E13" i="10"/>
  <c r="D13" i="10"/>
  <c r="C13" i="10"/>
  <c r="B13" i="10"/>
  <c r="E12" i="10"/>
  <c r="D12" i="10"/>
  <c r="C12" i="10"/>
  <c r="B12" i="10"/>
  <c r="E11" i="10"/>
  <c r="D11" i="10"/>
  <c r="C11" i="10"/>
  <c r="B11" i="10"/>
  <c r="E10" i="10"/>
  <c r="D10" i="10"/>
  <c r="C10" i="10"/>
  <c r="B10" i="10"/>
  <c r="E9" i="10"/>
  <c r="D9" i="10"/>
  <c r="B9" i="10"/>
  <c r="E8" i="10"/>
  <c r="D8" i="10"/>
  <c r="B8" i="10"/>
  <c r="E7" i="10"/>
  <c r="E6" i="10"/>
  <c r="D7" i="10"/>
  <c r="D6" i="10"/>
  <c r="C7" i="10"/>
  <c r="B7" i="10"/>
  <c r="C6" i="10"/>
  <c r="B6" i="10"/>
  <c r="B3" i="10"/>
  <c r="AK57" i="10"/>
  <c r="AJ57" i="10"/>
  <c r="AI57" i="10"/>
  <c r="AH57" i="10"/>
  <c r="AK56" i="10"/>
  <c r="AJ56" i="10"/>
  <c r="AI56" i="10"/>
  <c r="AH56" i="10"/>
  <c r="AK55" i="10"/>
  <c r="AJ55" i="10"/>
  <c r="AI55" i="10"/>
  <c r="AH55" i="10"/>
  <c r="AK54" i="10"/>
  <c r="AJ54" i="10"/>
  <c r="AI54" i="10"/>
  <c r="AH54" i="10"/>
  <c r="AK53" i="10"/>
  <c r="AJ53" i="10"/>
  <c r="AI53" i="10"/>
  <c r="AH53" i="10"/>
  <c r="AK52" i="10"/>
  <c r="AJ52" i="10"/>
  <c r="AI52" i="10"/>
  <c r="AH52" i="10"/>
  <c r="AK51" i="10"/>
  <c r="AJ51" i="10"/>
  <c r="AI51" i="10"/>
  <c r="AH51" i="10"/>
  <c r="AK50" i="10"/>
  <c r="AJ50" i="10"/>
  <c r="AI50" i="10"/>
  <c r="AH50" i="10"/>
  <c r="AK49" i="10"/>
  <c r="AJ49" i="10"/>
  <c r="AI49" i="10"/>
  <c r="AH49" i="10"/>
  <c r="AK48" i="10"/>
  <c r="AJ48" i="10"/>
  <c r="AI48" i="10"/>
  <c r="AH48" i="10"/>
  <c r="AK47" i="10"/>
  <c r="AJ47" i="10"/>
  <c r="AI47" i="10"/>
  <c r="AH47" i="10"/>
  <c r="AK46" i="10"/>
  <c r="AJ46" i="10"/>
  <c r="AI46" i="10"/>
  <c r="AH46" i="10"/>
  <c r="AK45" i="10"/>
  <c r="AJ45" i="10"/>
  <c r="AI45" i="10"/>
  <c r="AH45" i="10"/>
  <c r="AK44" i="10"/>
  <c r="AJ44" i="10"/>
  <c r="AI44" i="10"/>
  <c r="AH44" i="10"/>
  <c r="AK43" i="10"/>
  <c r="AJ43" i="10"/>
  <c r="AI43" i="10"/>
  <c r="AH43" i="10"/>
  <c r="AK42" i="10"/>
  <c r="AJ42" i="10"/>
  <c r="AI42" i="10"/>
  <c r="AH42" i="10"/>
  <c r="AK41" i="10"/>
  <c r="AJ41" i="10"/>
  <c r="AI41" i="10"/>
  <c r="AH41" i="10"/>
  <c r="AK40" i="10"/>
  <c r="AJ40" i="10"/>
  <c r="AI40" i="10"/>
  <c r="AH40" i="10"/>
  <c r="AK39" i="10"/>
  <c r="AJ39" i="10"/>
  <c r="AI39" i="10"/>
  <c r="AH39" i="10"/>
  <c r="AK38" i="10"/>
  <c r="AJ38" i="10"/>
  <c r="AI38" i="10"/>
  <c r="AH38" i="10"/>
  <c r="AK37" i="10"/>
  <c r="AJ37" i="10"/>
  <c r="AI37" i="10"/>
  <c r="AH37" i="10"/>
  <c r="AK36" i="10"/>
  <c r="AJ36" i="10"/>
  <c r="AI36" i="10"/>
  <c r="AH36" i="10"/>
  <c r="AK35" i="10"/>
  <c r="AJ35" i="10"/>
  <c r="AI35" i="10"/>
  <c r="AH35" i="10"/>
  <c r="AK34" i="10"/>
  <c r="AJ34" i="10"/>
  <c r="AI34" i="10"/>
  <c r="AH34" i="10"/>
  <c r="AK33" i="10"/>
  <c r="AJ33" i="10"/>
  <c r="AI33" i="10"/>
  <c r="AH33" i="10"/>
  <c r="AK32" i="10"/>
  <c r="AJ32" i="10"/>
  <c r="AI32" i="10"/>
  <c r="AH32" i="10"/>
  <c r="AK31" i="10"/>
  <c r="AJ31" i="10"/>
  <c r="AI31" i="10"/>
  <c r="AH31" i="10"/>
  <c r="AK30" i="10"/>
  <c r="AJ30" i="10"/>
  <c r="AI30" i="10"/>
  <c r="AH30" i="10"/>
  <c r="AK29" i="10"/>
  <c r="AJ29" i="10"/>
  <c r="AI29" i="10"/>
  <c r="AH29" i="10"/>
  <c r="AK28" i="10"/>
  <c r="AJ28" i="10"/>
  <c r="AI28" i="10"/>
  <c r="AH28" i="10"/>
  <c r="AK27" i="10"/>
  <c r="AJ27" i="10"/>
  <c r="AI27" i="10"/>
  <c r="AH27" i="10"/>
  <c r="AK26" i="10"/>
  <c r="AJ26" i="10"/>
  <c r="AI26" i="10"/>
  <c r="AH26" i="10"/>
  <c r="AK25" i="10"/>
  <c r="AJ25" i="10"/>
  <c r="AI25" i="10"/>
  <c r="AH25" i="10"/>
  <c r="AK24" i="10"/>
  <c r="AJ24" i="10"/>
  <c r="AI24" i="10"/>
  <c r="AH24" i="10"/>
  <c r="AK23" i="10"/>
  <c r="AJ23" i="10"/>
  <c r="AI23" i="10"/>
  <c r="AH23" i="10"/>
  <c r="AK22" i="10"/>
  <c r="AJ22" i="10"/>
  <c r="AI22" i="10"/>
  <c r="AH22" i="10"/>
  <c r="AK21" i="10"/>
  <c r="AJ21" i="10"/>
  <c r="AI21" i="10"/>
  <c r="AH21" i="10"/>
  <c r="AK20" i="10"/>
  <c r="AJ20" i="10"/>
  <c r="AI20" i="10"/>
  <c r="AH20" i="10"/>
  <c r="AK19" i="10"/>
  <c r="AJ19" i="10"/>
  <c r="AI19" i="10"/>
  <c r="AH19" i="10"/>
  <c r="AK18" i="10"/>
  <c r="AJ18" i="10"/>
  <c r="AI18" i="10"/>
  <c r="AH18" i="10"/>
  <c r="AK17" i="10"/>
  <c r="AJ17" i="10"/>
  <c r="AI17" i="10"/>
  <c r="AH17" i="10"/>
  <c r="AK16" i="10"/>
  <c r="AJ16" i="10"/>
  <c r="AI16" i="10"/>
  <c r="AH16" i="10"/>
  <c r="AK15" i="10"/>
  <c r="AJ15" i="10"/>
  <c r="AI15" i="10"/>
  <c r="AH15" i="10"/>
  <c r="AK14" i="10"/>
  <c r="AJ14" i="10"/>
  <c r="AI14" i="10"/>
  <c r="AH14" i="10"/>
  <c r="AK13" i="10"/>
  <c r="AJ13" i="10"/>
  <c r="AI13" i="10"/>
  <c r="AH13" i="10"/>
  <c r="AK12" i="10"/>
  <c r="AJ12" i="10"/>
  <c r="AI12" i="10"/>
  <c r="AH12" i="10"/>
  <c r="AK11" i="10"/>
  <c r="AJ11" i="10"/>
  <c r="AI11" i="10"/>
  <c r="AH11" i="10"/>
  <c r="AK10" i="10"/>
  <c r="AJ10" i="10"/>
  <c r="AI10" i="10"/>
  <c r="AH10" i="10"/>
  <c r="AK9" i="10"/>
  <c r="AJ9" i="10"/>
  <c r="AI9" i="10"/>
  <c r="AH9" i="10"/>
  <c r="AK8" i="10"/>
  <c r="AJ8" i="10"/>
  <c r="AI8" i="10"/>
  <c r="AH8" i="10"/>
  <c r="AK7" i="10"/>
  <c r="AJ7" i="10"/>
  <c r="AI7" i="10"/>
  <c r="AH7" i="10"/>
  <c r="AG57" i="10"/>
  <c r="AF57" i="10"/>
  <c r="AE57" i="10"/>
  <c r="AD57" i="10"/>
  <c r="AG56" i="10"/>
  <c r="AF56" i="10"/>
  <c r="AE56" i="10"/>
  <c r="AD56" i="10"/>
  <c r="AG55" i="10"/>
  <c r="AF55" i="10"/>
  <c r="AE55" i="10"/>
  <c r="AD55" i="10"/>
  <c r="AG54" i="10"/>
  <c r="AF54" i="10"/>
  <c r="AE54" i="10"/>
  <c r="AD54" i="10"/>
  <c r="AG53" i="10"/>
  <c r="AF53" i="10"/>
  <c r="AE53" i="10"/>
  <c r="AD53" i="10"/>
  <c r="AG52" i="10"/>
  <c r="AF52" i="10"/>
  <c r="AE52" i="10"/>
  <c r="AD52" i="10"/>
  <c r="AG51" i="10"/>
  <c r="AF51" i="10"/>
  <c r="AE51" i="10"/>
  <c r="AD51" i="10"/>
  <c r="AG50" i="10"/>
  <c r="AF50" i="10"/>
  <c r="AE50" i="10"/>
  <c r="AD50" i="10"/>
  <c r="AG49" i="10"/>
  <c r="AF49" i="10"/>
  <c r="AE49" i="10"/>
  <c r="AD49" i="10"/>
  <c r="AG48" i="10"/>
  <c r="AF48" i="10"/>
  <c r="AE48" i="10"/>
  <c r="AD48" i="10"/>
  <c r="AG47" i="10"/>
  <c r="AF47" i="10"/>
  <c r="AE47" i="10"/>
  <c r="AD47" i="10"/>
  <c r="AG46" i="10"/>
  <c r="AF46" i="10"/>
  <c r="AE46" i="10"/>
  <c r="AD46" i="10"/>
  <c r="AG45" i="10"/>
  <c r="AF45" i="10"/>
  <c r="AE45" i="10"/>
  <c r="AD45" i="10"/>
  <c r="AG44" i="10"/>
  <c r="AF44" i="10"/>
  <c r="AE44" i="10"/>
  <c r="AD44" i="10"/>
  <c r="AG43" i="10"/>
  <c r="AF43" i="10"/>
  <c r="AE43" i="10"/>
  <c r="AD43" i="10"/>
  <c r="AG42" i="10"/>
  <c r="AF42" i="10"/>
  <c r="AE42" i="10"/>
  <c r="AD42" i="10"/>
  <c r="AG41" i="10"/>
  <c r="AF41" i="10"/>
  <c r="AE41" i="10"/>
  <c r="AD41" i="10"/>
  <c r="AG40" i="10"/>
  <c r="AF40" i="10"/>
  <c r="AE40" i="10"/>
  <c r="AD40" i="10"/>
  <c r="AG39" i="10"/>
  <c r="AF39" i="10"/>
  <c r="AE39" i="10"/>
  <c r="AD39" i="10"/>
  <c r="AG38" i="10"/>
  <c r="AF38" i="10"/>
  <c r="AE38" i="10"/>
  <c r="AD38" i="10"/>
  <c r="AG37" i="10"/>
  <c r="AF37" i="10"/>
  <c r="AE37" i="10"/>
  <c r="AD37" i="10"/>
  <c r="AG36" i="10"/>
  <c r="AF36" i="10"/>
  <c r="AE36" i="10"/>
  <c r="AD36" i="10"/>
  <c r="AG35" i="10"/>
  <c r="AF35" i="10"/>
  <c r="AE35" i="10"/>
  <c r="AD35" i="10"/>
  <c r="AG34" i="10"/>
  <c r="AF34" i="10"/>
  <c r="AE34" i="10"/>
  <c r="AD34" i="10"/>
  <c r="AG33" i="10"/>
  <c r="AF33" i="10"/>
  <c r="AE33" i="10"/>
  <c r="AD33" i="10"/>
  <c r="AG32" i="10"/>
  <c r="AF32" i="10"/>
  <c r="AE32" i="10"/>
  <c r="AD32" i="10"/>
  <c r="AG31" i="10"/>
  <c r="AF31" i="10"/>
  <c r="AE31" i="10"/>
  <c r="AD31" i="10"/>
  <c r="AG30" i="10"/>
  <c r="AF30" i="10"/>
  <c r="AE30" i="10"/>
  <c r="AD30" i="10"/>
  <c r="AG29" i="10"/>
  <c r="AF29" i="10"/>
  <c r="AE29" i="10"/>
  <c r="AD29" i="10"/>
  <c r="AG28" i="10"/>
  <c r="AF28" i="10"/>
  <c r="AE28" i="10"/>
  <c r="AD28" i="10"/>
  <c r="AG27" i="10"/>
  <c r="AF27" i="10"/>
  <c r="AE27" i="10"/>
  <c r="AD27" i="10"/>
  <c r="AG26" i="10"/>
  <c r="AF26" i="10"/>
  <c r="AE26" i="10"/>
  <c r="AD26" i="10"/>
  <c r="AG25" i="10"/>
  <c r="AF25" i="10"/>
  <c r="AE25" i="10"/>
  <c r="AD25" i="10"/>
  <c r="AG24" i="10"/>
  <c r="AF24" i="10"/>
  <c r="AE24" i="10"/>
  <c r="AD24" i="10"/>
  <c r="AG23" i="10"/>
  <c r="AF23" i="10"/>
  <c r="AE23" i="10"/>
  <c r="AD23" i="10"/>
  <c r="AG22" i="10"/>
  <c r="AF22" i="10"/>
  <c r="AE22" i="10"/>
  <c r="AD22" i="10"/>
  <c r="AG21" i="10"/>
  <c r="AF21" i="10"/>
  <c r="AE21" i="10"/>
  <c r="AD21" i="10"/>
  <c r="AG20" i="10"/>
  <c r="AF20" i="10"/>
  <c r="AE20" i="10"/>
  <c r="AD20" i="10"/>
  <c r="AG19" i="10"/>
  <c r="AF19" i="10"/>
  <c r="AE19" i="10"/>
  <c r="AD19" i="10"/>
  <c r="AG18" i="10"/>
  <c r="AF18" i="10"/>
  <c r="AE18" i="10"/>
  <c r="AD18" i="10"/>
  <c r="AG17" i="10"/>
  <c r="AF17" i="10"/>
  <c r="AE17" i="10"/>
  <c r="AD17" i="10"/>
  <c r="AG16" i="10"/>
  <c r="AF16" i="10"/>
  <c r="AE16" i="10"/>
  <c r="AD16" i="10"/>
  <c r="AG15" i="10"/>
  <c r="AF15" i="10"/>
  <c r="AE15" i="10"/>
  <c r="AD15" i="10"/>
  <c r="AG14" i="10"/>
  <c r="AF14" i="10"/>
  <c r="AE14" i="10"/>
  <c r="AD14" i="10"/>
  <c r="AG13" i="10"/>
  <c r="AF13" i="10"/>
  <c r="AE13" i="10"/>
  <c r="AD13" i="10"/>
  <c r="AG12" i="10"/>
  <c r="AF12" i="10"/>
  <c r="AE12" i="10"/>
  <c r="AD12" i="10"/>
  <c r="AG11" i="10"/>
  <c r="AF11" i="10"/>
  <c r="AE11" i="10"/>
  <c r="AD11" i="10"/>
  <c r="AG10" i="10"/>
  <c r="AF10" i="10"/>
  <c r="AE10" i="10"/>
  <c r="AD10" i="10"/>
  <c r="AG9" i="10"/>
  <c r="AF9" i="10"/>
  <c r="AE9" i="10"/>
  <c r="AD9" i="10"/>
  <c r="AG7" i="10"/>
  <c r="AF7" i="10"/>
  <c r="AE7" i="10"/>
  <c r="AD7" i="10"/>
  <c r="AG8" i="10"/>
  <c r="AF8" i="10"/>
  <c r="AE8" i="10"/>
  <c r="AD8" i="10"/>
  <c r="D90" i="27"/>
  <c r="C90" i="27"/>
  <c r="B90" i="27"/>
  <c r="D89" i="27"/>
  <c r="C89" i="27"/>
  <c r="B89" i="27"/>
  <c r="D87" i="27"/>
  <c r="C87" i="27"/>
  <c r="B87" i="27"/>
  <c r="D86" i="27"/>
  <c r="C86" i="27"/>
  <c r="B86" i="27"/>
  <c r="O85" i="27"/>
  <c r="N85" i="27"/>
  <c r="M85" i="27"/>
  <c r="L85" i="27"/>
  <c r="K85" i="27"/>
  <c r="J85" i="27"/>
  <c r="I85" i="27"/>
  <c r="H85" i="27"/>
  <c r="G85" i="27"/>
  <c r="F85" i="27"/>
  <c r="E85" i="27"/>
  <c r="D85" i="27"/>
  <c r="C85" i="27"/>
  <c r="B85" i="27"/>
  <c r="O84" i="27"/>
  <c r="N84" i="27"/>
  <c r="M84" i="27"/>
  <c r="L84" i="27"/>
  <c r="K84" i="27"/>
  <c r="J84" i="27"/>
  <c r="I84" i="27"/>
  <c r="H84" i="27"/>
  <c r="G84" i="27"/>
  <c r="F84" i="27"/>
  <c r="E84" i="27"/>
  <c r="D84" i="27"/>
  <c r="C84" i="27"/>
  <c r="B84" i="27"/>
  <c r="O83" i="27"/>
  <c r="N83" i="27"/>
  <c r="M83" i="27"/>
  <c r="L83" i="27"/>
  <c r="K83" i="27"/>
  <c r="J83" i="27"/>
  <c r="I83" i="27"/>
  <c r="H83" i="27"/>
  <c r="G83" i="27"/>
  <c r="F83" i="27"/>
  <c r="E83" i="27"/>
  <c r="D83" i="27"/>
  <c r="C83" i="27"/>
  <c r="B83" i="27"/>
  <c r="O82" i="27"/>
  <c r="N82" i="27"/>
  <c r="M82" i="27"/>
  <c r="L82" i="27"/>
  <c r="K82" i="27"/>
  <c r="J82" i="27"/>
  <c r="I82" i="27"/>
  <c r="H82" i="27"/>
  <c r="G82" i="27"/>
  <c r="F82" i="27"/>
  <c r="E82" i="27"/>
  <c r="D82" i="27"/>
  <c r="C82" i="27"/>
  <c r="B82" i="27"/>
  <c r="O81" i="27"/>
  <c r="N81" i="27"/>
  <c r="M81" i="27"/>
  <c r="L81" i="27"/>
  <c r="K81" i="27"/>
  <c r="J81" i="27"/>
  <c r="I81" i="27"/>
  <c r="H81" i="27"/>
  <c r="G81" i="27"/>
  <c r="F81" i="27"/>
  <c r="E81" i="27"/>
  <c r="D81" i="27"/>
  <c r="C81" i="27"/>
  <c r="B81" i="27"/>
  <c r="O80" i="27"/>
  <c r="N80" i="27"/>
  <c r="M80" i="27"/>
  <c r="L80" i="27"/>
  <c r="K80" i="27"/>
  <c r="J80" i="27"/>
  <c r="I80" i="27"/>
  <c r="H80" i="27"/>
  <c r="G80" i="27"/>
  <c r="F80" i="27"/>
  <c r="E80" i="27"/>
  <c r="D80" i="27"/>
  <c r="C80" i="27"/>
  <c r="B80" i="27"/>
  <c r="O79" i="27"/>
  <c r="N79" i="27"/>
  <c r="M79" i="27"/>
  <c r="L79" i="27"/>
  <c r="K79" i="27"/>
  <c r="J79" i="27"/>
  <c r="I79" i="27"/>
  <c r="H79" i="27"/>
  <c r="G79" i="27"/>
  <c r="F79" i="27"/>
  <c r="C79" i="27"/>
  <c r="B79" i="27"/>
  <c r="O78" i="27"/>
  <c r="N78" i="27"/>
  <c r="M78" i="27"/>
  <c r="L78" i="27"/>
  <c r="K78" i="27"/>
  <c r="J78" i="27"/>
  <c r="I78" i="27"/>
  <c r="H78" i="27"/>
  <c r="G78" i="27"/>
  <c r="F78" i="27"/>
  <c r="E78" i="27"/>
  <c r="D78" i="27"/>
  <c r="C78" i="27"/>
  <c r="B78" i="27"/>
  <c r="O77" i="27"/>
  <c r="N77" i="27"/>
  <c r="M77" i="27"/>
  <c r="L77" i="27"/>
  <c r="K77" i="27"/>
  <c r="J77" i="27"/>
  <c r="I77" i="27"/>
  <c r="H77" i="27"/>
  <c r="G77" i="27"/>
  <c r="F77" i="27"/>
  <c r="E77" i="27"/>
  <c r="D77" i="27"/>
  <c r="C77" i="27"/>
  <c r="B77" i="27"/>
  <c r="O76" i="27"/>
  <c r="N76" i="27"/>
  <c r="M76" i="27"/>
  <c r="L76" i="27"/>
  <c r="K76" i="27"/>
  <c r="J76" i="27"/>
  <c r="I76" i="27"/>
  <c r="H76" i="27"/>
  <c r="G76" i="27"/>
  <c r="F76" i="27"/>
  <c r="E76" i="27"/>
  <c r="D76" i="27"/>
  <c r="C76" i="27"/>
  <c r="B76" i="27"/>
  <c r="O75" i="27"/>
  <c r="N75" i="27"/>
  <c r="M75" i="27"/>
  <c r="L75" i="27"/>
  <c r="K75" i="27"/>
  <c r="J75" i="27"/>
  <c r="I75" i="27"/>
  <c r="H75" i="27"/>
  <c r="G75" i="27"/>
  <c r="F75" i="27"/>
  <c r="E75" i="27"/>
  <c r="D75" i="27"/>
  <c r="C75" i="27"/>
  <c r="B75" i="27"/>
  <c r="O74" i="27"/>
  <c r="N74" i="27"/>
  <c r="M74" i="27"/>
  <c r="L74" i="27"/>
  <c r="K74" i="27"/>
  <c r="J74" i="27"/>
  <c r="I74" i="27"/>
  <c r="H74" i="27"/>
  <c r="G74" i="27"/>
  <c r="F74" i="27"/>
  <c r="E74" i="27"/>
  <c r="D74" i="27"/>
  <c r="C74" i="27"/>
  <c r="B74" i="27"/>
  <c r="O73" i="27"/>
  <c r="N73" i="27"/>
  <c r="M73" i="27"/>
  <c r="L73" i="27"/>
  <c r="K73" i="27"/>
  <c r="J73" i="27"/>
  <c r="I73" i="27"/>
  <c r="H73" i="27"/>
  <c r="G73" i="27"/>
  <c r="F73" i="27"/>
  <c r="E73" i="27"/>
  <c r="D73" i="27"/>
  <c r="C73" i="27"/>
  <c r="B73" i="27"/>
  <c r="O72" i="27"/>
  <c r="N72" i="27"/>
  <c r="M72" i="27"/>
  <c r="L72" i="27"/>
  <c r="K72" i="27"/>
  <c r="J72" i="27"/>
  <c r="I72" i="27"/>
  <c r="H72" i="27"/>
  <c r="G72" i="27"/>
  <c r="F72" i="27"/>
  <c r="E72" i="27"/>
  <c r="D72" i="27"/>
  <c r="C72" i="27"/>
  <c r="B72" i="27"/>
  <c r="O71" i="27"/>
  <c r="N71" i="27"/>
  <c r="M71" i="27"/>
  <c r="L71" i="27"/>
  <c r="K71" i="27"/>
  <c r="J71" i="27"/>
  <c r="I71" i="27"/>
  <c r="H71" i="27"/>
  <c r="G71" i="27"/>
  <c r="F71" i="27"/>
  <c r="B71" i="27"/>
  <c r="O70" i="27"/>
  <c r="N70" i="27"/>
  <c r="M70" i="27"/>
  <c r="L70" i="27"/>
  <c r="K70" i="27"/>
  <c r="J70" i="27"/>
  <c r="I70" i="27"/>
  <c r="H70" i="27"/>
  <c r="G70" i="27"/>
  <c r="F70" i="27"/>
  <c r="E70" i="27"/>
  <c r="D70" i="27"/>
  <c r="C70" i="27"/>
  <c r="B70" i="27"/>
  <c r="O69" i="27"/>
  <c r="N69" i="27"/>
  <c r="M69" i="27"/>
  <c r="L69" i="27"/>
  <c r="K69" i="27"/>
  <c r="J69" i="27"/>
  <c r="I69" i="27"/>
  <c r="H69" i="27"/>
  <c r="G69" i="27"/>
  <c r="F69" i="27"/>
  <c r="E69" i="27"/>
  <c r="D69" i="27"/>
  <c r="C69" i="27"/>
  <c r="B69" i="27"/>
  <c r="O68" i="27"/>
  <c r="N68" i="27"/>
  <c r="M68" i="27"/>
  <c r="L68" i="27"/>
  <c r="K68" i="27"/>
  <c r="J68" i="27"/>
  <c r="I68" i="27"/>
  <c r="H68" i="27"/>
  <c r="G68" i="27"/>
  <c r="F68" i="27"/>
  <c r="E68" i="27"/>
  <c r="D68" i="27"/>
  <c r="C68" i="27"/>
  <c r="B68" i="27"/>
  <c r="O67" i="27"/>
  <c r="N67" i="27"/>
  <c r="M67" i="27"/>
  <c r="L67" i="27"/>
  <c r="K67" i="27"/>
  <c r="J67" i="27"/>
  <c r="I67" i="27"/>
  <c r="H67" i="27"/>
  <c r="G67" i="27"/>
  <c r="F67" i="27"/>
  <c r="E67" i="27"/>
  <c r="D67" i="27"/>
  <c r="C67" i="27"/>
  <c r="B67" i="27"/>
  <c r="O66" i="27"/>
  <c r="N66" i="27"/>
  <c r="M66" i="27"/>
  <c r="L66" i="27"/>
  <c r="K66" i="27"/>
  <c r="J66" i="27"/>
  <c r="I66" i="27"/>
  <c r="H66" i="27"/>
  <c r="G66" i="27"/>
  <c r="F66" i="27"/>
  <c r="E66" i="27"/>
  <c r="D66" i="27"/>
  <c r="C66" i="27"/>
  <c r="B66" i="27"/>
  <c r="O65" i="27"/>
  <c r="N65" i="27"/>
  <c r="M65" i="27"/>
  <c r="L65" i="27"/>
  <c r="K65" i="27"/>
  <c r="J65" i="27"/>
  <c r="I65" i="27"/>
  <c r="H65" i="27"/>
  <c r="G65" i="27"/>
  <c r="F65" i="27"/>
  <c r="C65" i="27"/>
  <c r="B65" i="27"/>
  <c r="O64" i="27"/>
  <c r="N64" i="27"/>
  <c r="M64" i="27"/>
  <c r="L64" i="27"/>
  <c r="K64" i="27"/>
  <c r="J64" i="27"/>
  <c r="I64" i="27"/>
  <c r="H64" i="27"/>
  <c r="G64" i="27"/>
  <c r="F64" i="27"/>
  <c r="E64" i="27"/>
  <c r="D64" i="27"/>
  <c r="C64" i="27"/>
  <c r="B64" i="27"/>
  <c r="O63" i="27"/>
  <c r="N63" i="27"/>
  <c r="M63" i="27"/>
  <c r="L63" i="27"/>
  <c r="K63" i="27"/>
  <c r="J63" i="27"/>
  <c r="I63" i="27"/>
  <c r="H63" i="27"/>
  <c r="G63" i="27"/>
  <c r="F63" i="27"/>
  <c r="E63" i="27"/>
  <c r="D63" i="27"/>
  <c r="C63" i="27"/>
  <c r="B63" i="27"/>
  <c r="O62" i="27"/>
  <c r="N62" i="27"/>
  <c r="M62" i="27"/>
  <c r="L62" i="27"/>
  <c r="K62" i="27"/>
  <c r="J62" i="27"/>
  <c r="I62" i="27"/>
  <c r="H62" i="27"/>
  <c r="G62" i="27"/>
  <c r="F62" i="27"/>
  <c r="E62" i="27"/>
  <c r="D62" i="27"/>
  <c r="C62" i="27"/>
  <c r="B62" i="27"/>
  <c r="O61" i="27"/>
  <c r="N61" i="27"/>
  <c r="M61" i="27"/>
  <c r="L61" i="27"/>
  <c r="K61" i="27"/>
  <c r="J61" i="27"/>
  <c r="I61" i="27"/>
  <c r="H61" i="27"/>
  <c r="G61" i="27"/>
  <c r="F61" i="27"/>
  <c r="E61" i="27"/>
  <c r="D61" i="27"/>
  <c r="C61" i="27"/>
  <c r="B61" i="27"/>
  <c r="O60" i="27"/>
  <c r="N60" i="27"/>
  <c r="M60" i="27"/>
  <c r="L60" i="27"/>
  <c r="K60" i="27"/>
  <c r="J60" i="27"/>
  <c r="I60" i="27"/>
  <c r="H60" i="27"/>
  <c r="G60" i="27"/>
  <c r="F60" i="27"/>
  <c r="E60" i="27"/>
  <c r="D60" i="27"/>
  <c r="C60" i="27"/>
  <c r="B60" i="27"/>
  <c r="O59" i="27"/>
  <c r="N59" i="27"/>
  <c r="M59" i="27"/>
  <c r="L59" i="27"/>
  <c r="K59" i="27"/>
  <c r="J59" i="27"/>
  <c r="I59" i="27"/>
  <c r="H59" i="27"/>
  <c r="G59" i="27"/>
  <c r="F59" i="27"/>
  <c r="C59" i="27"/>
  <c r="B59" i="27"/>
  <c r="O58" i="27"/>
  <c r="N58" i="27"/>
  <c r="M58" i="27"/>
  <c r="L58" i="27"/>
  <c r="K58" i="27"/>
  <c r="J58" i="27"/>
  <c r="I58" i="27"/>
  <c r="H58" i="27"/>
  <c r="G58" i="27"/>
  <c r="F58" i="27"/>
  <c r="E58" i="27"/>
  <c r="D58" i="27"/>
  <c r="C58" i="27"/>
  <c r="B58" i="27"/>
  <c r="O57" i="27"/>
  <c r="N57" i="27"/>
  <c r="M57" i="27"/>
  <c r="L57" i="27"/>
  <c r="K57" i="27"/>
  <c r="J57" i="27"/>
  <c r="I57" i="27"/>
  <c r="H57" i="27"/>
  <c r="G57" i="27"/>
  <c r="F57" i="27"/>
  <c r="E57" i="27"/>
  <c r="D57" i="27"/>
  <c r="C57" i="27"/>
  <c r="B57" i="27"/>
  <c r="O56" i="27"/>
  <c r="N56" i="27"/>
  <c r="M56" i="27"/>
  <c r="L56" i="27"/>
  <c r="K56" i="27"/>
  <c r="J56" i="27"/>
  <c r="I56" i="27"/>
  <c r="H56" i="27"/>
  <c r="G56" i="27"/>
  <c r="F56" i="27"/>
  <c r="E56" i="27"/>
  <c r="D56" i="27"/>
  <c r="C56" i="27"/>
  <c r="B56" i="27"/>
  <c r="O55" i="27"/>
  <c r="N55" i="27"/>
  <c r="M55" i="27"/>
  <c r="L55" i="27"/>
  <c r="K55" i="27"/>
  <c r="J55" i="27"/>
  <c r="I55" i="27"/>
  <c r="H55" i="27"/>
  <c r="G55" i="27"/>
  <c r="F55" i="27"/>
  <c r="E55" i="27"/>
  <c r="D55" i="27"/>
  <c r="C55" i="27"/>
  <c r="B55" i="27"/>
  <c r="O54" i="27"/>
  <c r="N54" i="27"/>
  <c r="M54" i="27"/>
  <c r="L54" i="27"/>
  <c r="K54" i="27"/>
  <c r="J54" i="27"/>
  <c r="I54" i="27"/>
  <c r="H54" i="27"/>
  <c r="G54" i="27"/>
  <c r="F54" i="27"/>
  <c r="E54" i="27"/>
  <c r="D54" i="27"/>
  <c r="C54" i="27"/>
  <c r="B54" i="27"/>
  <c r="O53" i="27"/>
  <c r="N53" i="27"/>
  <c r="M53" i="27"/>
  <c r="L53" i="27"/>
  <c r="K53" i="27"/>
  <c r="J53" i="27"/>
  <c r="I53" i="27"/>
  <c r="H53" i="27"/>
  <c r="G53" i="27"/>
  <c r="F53" i="27"/>
  <c r="C53" i="27"/>
  <c r="B53" i="27"/>
  <c r="O52" i="27"/>
  <c r="N52" i="27"/>
  <c r="M52" i="27"/>
  <c r="L52" i="27"/>
  <c r="K52" i="27"/>
  <c r="J52" i="27"/>
  <c r="I52" i="27"/>
  <c r="H52" i="27"/>
  <c r="G52" i="27"/>
  <c r="F52" i="27"/>
  <c r="E52" i="27"/>
  <c r="D52" i="27"/>
  <c r="C52" i="27"/>
  <c r="B52" i="27"/>
  <c r="O51" i="27"/>
  <c r="N51" i="27"/>
  <c r="M51" i="27"/>
  <c r="L51" i="27"/>
  <c r="K51" i="27"/>
  <c r="J51" i="27"/>
  <c r="I51" i="27"/>
  <c r="H51" i="27"/>
  <c r="G51" i="27"/>
  <c r="F51" i="27"/>
  <c r="E51" i="27"/>
  <c r="D51" i="27"/>
  <c r="C51" i="27"/>
  <c r="B51" i="27"/>
  <c r="O50" i="27"/>
  <c r="N50" i="27"/>
  <c r="M50" i="27"/>
  <c r="L50" i="27"/>
  <c r="K50" i="27"/>
  <c r="J50" i="27"/>
  <c r="I50" i="27"/>
  <c r="H50" i="27"/>
  <c r="G50" i="27"/>
  <c r="F50" i="27"/>
  <c r="E50" i="27"/>
  <c r="D50" i="27"/>
  <c r="C50" i="27"/>
  <c r="B50" i="27"/>
  <c r="O49" i="27"/>
  <c r="N49" i="27"/>
  <c r="M49" i="27"/>
  <c r="L49" i="27"/>
  <c r="K49" i="27"/>
  <c r="J49" i="27"/>
  <c r="I49" i="27"/>
  <c r="H49" i="27"/>
  <c r="G49" i="27"/>
  <c r="F49" i="27"/>
  <c r="E49" i="27"/>
  <c r="D49" i="27"/>
  <c r="C49" i="27"/>
  <c r="B49" i="27"/>
  <c r="O48" i="27"/>
  <c r="N48" i="27"/>
  <c r="M48" i="27"/>
  <c r="L48" i="27"/>
  <c r="K48" i="27"/>
  <c r="J48" i="27"/>
  <c r="I48" i="27"/>
  <c r="H48" i="27"/>
  <c r="G48" i="27"/>
  <c r="F48" i="27"/>
  <c r="E48" i="27"/>
  <c r="D48" i="27"/>
  <c r="C48" i="27"/>
  <c r="B48" i="27"/>
  <c r="O47" i="27"/>
  <c r="N47" i="27"/>
  <c r="M47" i="27"/>
  <c r="L47" i="27"/>
  <c r="K47" i="27"/>
  <c r="J47" i="27"/>
  <c r="I47" i="27"/>
  <c r="H47" i="27"/>
  <c r="G47" i="27"/>
  <c r="F47" i="27"/>
  <c r="B47" i="27"/>
  <c r="O46" i="27"/>
  <c r="N46" i="27"/>
  <c r="M46" i="27"/>
  <c r="L46" i="27"/>
  <c r="K46" i="27"/>
  <c r="J46" i="27"/>
  <c r="I46" i="27"/>
  <c r="H46" i="27"/>
  <c r="D46" i="27"/>
  <c r="C46" i="27"/>
  <c r="B46" i="27"/>
  <c r="L45" i="27"/>
  <c r="H45" i="27"/>
  <c r="G45" i="27"/>
  <c r="F45" i="27"/>
  <c r="E45" i="27"/>
  <c r="D45" i="27"/>
  <c r="C45" i="27"/>
  <c r="B45" i="27"/>
  <c r="C43" i="27"/>
  <c r="B43" i="27"/>
  <c r="D42" i="27"/>
  <c r="C42" i="27"/>
  <c r="B42" i="27"/>
  <c r="D41" i="27"/>
  <c r="C41" i="27"/>
  <c r="B41" i="27"/>
  <c r="D40" i="27"/>
  <c r="C40" i="27"/>
  <c r="B40" i="27"/>
  <c r="O39" i="27"/>
  <c r="N39" i="27"/>
  <c r="M39" i="27"/>
  <c r="L39" i="27"/>
  <c r="K39" i="27"/>
  <c r="J39" i="27"/>
  <c r="I39" i="27"/>
  <c r="H39" i="27"/>
  <c r="G39" i="27"/>
  <c r="F39" i="27"/>
  <c r="E39" i="27"/>
  <c r="D39" i="27"/>
  <c r="C39" i="27"/>
  <c r="B39" i="27"/>
  <c r="O38" i="27"/>
  <c r="N38" i="27"/>
  <c r="M38" i="27"/>
  <c r="L38" i="27"/>
  <c r="K38" i="27"/>
  <c r="J38" i="27"/>
  <c r="I38" i="27"/>
  <c r="H38" i="27"/>
  <c r="G38" i="27"/>
  <c r="F38" i="27"/>
  <c r="E38" i="27"/>
  <c r="D38" i="27"/>
  <c r="C38" i="27"/>
  <c r="B38" i="27"/>
  <c r="O37" i="27"/>
  <c r="N37" i="27"/>
  <c r="M37" i="27"/>
  <c r="L37" i="27"/>
  <c r="K37" i="27"/>
  <c r="J37" i="27"/>
  <c r="I37" i="27"/>
  <c r="H37" i="27"/>
  <c r="G37" i="27"/>
  <c r="F37" i="27"/>
  <c r="E37" i="27"/>
  <c r="D37" i="27"/>
  <c r="C37" i="27"/>
  <c r="B37" i="27"/>
  <c r="O36" i="27"/>
  <c r="N36" i="27"/>
  <c r="M36" i="27"/>
  <c r="L36" i="27"/>
  <c r="K36" i="27"/>
  <c r="J36" i="27"/>
  <c r="I36" i="27"/>
  <c r="H36" i="27"/>
  <c r="G36" i="27"/>
  <c r="F36" i="27"/>
  <c r="E36" i="27"/>
  <c r="C36" i="27"/>
  <c r="B36" i="27"/>
  <c r="O35" i="27"/>
  <c r="N35" i="27"/>
  <c r="M35" i="27"/>
  <c r="L35" i="27"/>
  <c r="K35" i="27"/>
  <c r="J35" i="27"/>
  <c r="I35" i="27"/>
  <c r="H35" i="27"/>
  <c r="G35" i="27"/>
  <c r="F35" i="27"/>
  <c r="E35" i="27"/>
  <c r="D35" i="27"/>
  <c r="C35" i="27"/>
  <c r="B35" i="27"/>
  <c r="O34" i="27"/>
  <c r="N34" i="27"/>
  <c r="M34" i="27"/>
  <c r="L34" i="27"/>
  <c r="K34" i="27"/>
  <c r="J34" i="27"/>
  <c r="I34" i="27"/>
  <c r="H34" i="27"/>
  <c r="G34" i="27"/>
  <c r="F34" i="27"/>
  <c r="E34" i="27"/>
  <c r="D34" i="27"/>
  <c r="C34" i="27"/>
  <c r="B34" i="27"/>
  <c r="O33" i="27"/>
  <c r="N33" i="27"/>
  <c r="M33" i="27"/>
  <c r="L33" i="27"/>
  <c r="K33" i="27"/>
  <c r="J33" i="27"/>
  <c r="I33" i="27"/>
  <c r="H33" i="27"/>
  <c r="G33" i="27"/>
  <c r="F33" i="27"/>
  <c r="E33" i="27"/>
  <c r="D33" i="27"/>
  <c r="C33" i="27"/>
  <c r="B33" i="27"/>
  <c r="O32" i="27"/>
  <c r="N32" i="27"/>
  <c r="M32" i="27"/>
  <c r="L32" i="27"/>
  <c r="K32" i="27"/>
  <c r="J32" i="27"/>
  <c r="I32" i="27"/>
  <c r="H32" i="27"/>
  <c r="G32" i="27"/>
  <c r="F32" i="27"/>
  <c r="E32" i="27"/>
  <c r="C32" i="27"/>
  <c r="B32" i="27"/>
  <c r="O31" i="27"/>
  <c r="N31" i="27"/>
  <c r="M31" i="27"/>
  <c r="L31" i="27"/>
  <c r="K31" i="27"/>
  <c r="J31" i="27"/>
  <c r="I31" i="27"/>
  <c r="H31" i="27"/>
  <c r="G31" i="27"/>
  <c r="F31" i="27"/>
  <c r="E31" i="27"/>
  <c r="D31" i="27"/>
  <c r="C31" i="27"/>
  <c r="B31" i="27"/>
  <c r="O30" i="27"/>
  <c r="N30" i="27"/>
  <c r="M30" i="27"/>
  <c r="L30" i="27"/>
  <c r="K30" i="27"/>
  <c r="J30" i="27"/>
  <c r="I30" i="27"/>
  <c r="H30" i="27"/>
  <c r="G30" i="27"/>
  <c r="F30" i="27"/>
  <c r="E30" i="27"/>
  <c r="D30" i="27"/>
  <c r="C30" i="27"/>
  <c r="B30" i="27"/>
  <c r="O29" i="27"/>
  <c r="N29" i="27"/>
  <c r="M29" i="27"/>
  <c r="L29" i="27"/>
  <c r="K29" i="27"/>
  <c r="J29" i="27"/>
  <c r="I29" i="27"/>
  <c r="H29" i="27"/>
  <c r="G29" i="27"/>
  <c r="F29" i="27"/>
  <c r="C29" i="27"/>
  <c r="B29" i="27"/>
  <c r="O28" i="27"/>
  <c r="N28" i="27"/>
  <c r="M28" i="27"/>
  <c r="L28" i="27"/>
  <c r="K28" i="27"/>
  <c r="J28" i="27"/>
  <c r="I28" i="27"/>
  <c r="H28" i="27"/>
  <c r="G28" i="27"/>
  <c r="F28" i="27"/>
  <c r="B28" i="27"/>
  <c r="O27" i="27"/>
  <c r="N27" i="27"/>
  <c r="M27" i="27"/>
  <c r="L27" i="27"/>
  <c r="K27" i="27"/>
  <c r="J27" i="27"/>
  <c r="I27" i="27"/>
  <c r="H27" i="27"/>
  <c r="D27" i="27"/>
  <c r="C27" i="27"/>
  <c r="B27" i="27"/>
  <c r="L26" i="27"/>
  <c r="H26" i="27"/>
  <c r="G26" i="27"/>
  <c r="F26" i="27"/>
  <c r="E26" i="27"/>
  <c r="D26" i="27"/>
  <c r="C26" i="27"/>
  <c r="B26" i="27"/>
  <c r="C24" i="27"/>
  <c r="B24" i="27"/>
  <c r="D23" i="27"/>
  <c r="C23" i="27"/>
  <c r="B23" i="27"/>
  <c r="D22" i="27"/>
  <c r="C22" i="27"/>
  <c r="B22" i="27"/>
  <c r="D21" i="27"/>
  <c r="C21" i="27"/>
  <c r="B21" i="27"/>
  <c r="O20" i="27"/>
  <c r="N20" i="27"/>
  <c r="M20" i="27"/>
  <c r="L20" i="27"/>
  <c r="K20" i="27"/>
  <c r="J20" i="27"/>
  <c r="I20" i="27"/>
  <c r="H20" i="27"/>
  <c r="G20" i="27"/>
  <c r="F20" i="27"/>
  <c r="E20" i="27"/>
  <c r="D20" i="27"/>
  <c r="C20" i="27"/>
  <c r="B20" i="27"/>
  <c r="O19" i="27"/>
  <c r="N19" i="27"/>
  <c r="M19" i="27"/>
  <c r="L19" i="27"/>
  <c r="K19" i="27"/>
  <c r="J19" i="27"/>
  <c r="I19" i="27"/>
  <c r="H19" i="27"/>
  <c r="G19" i="27"/>
  <c r="F19" i="27"/>
  <c r="E19" i="27"/>
  <c r="D19" i="27"/>
  <c r="C19" i="27"/>
  <c r="B19" i="27"/>
  <c r="O18" i="27"/>
  <c r="N18" i="27"/>
  <c r="M18" i="27"/>
  <c r="L18" i="27"/>
  <c r="K18" i="27"/>
  <c r="J18" i="27"/>
  <c r="I18" i="27"/>
  <c r="H18" i="27"/>
  <c r="G18" i="27"/>
  <c r="F18" i="27"/>
  <c r="E18" i="27"/>
  <c r="D18" i="27"/>
  <c r="C18" i="27"/>
  <c r="B18" i="27"/>
  <c r="O17" i="27"/>
  <c r="N17" i="27"/>
  <c r="M17" i="27"/>
  <c r="L17" i="27"/>
  <c r="K17" i="27"/>
  <c r="J17" i="27"/>
  <c r="I17" i="27"/>
  <c r="H17" i="27"/>
  <c r="G17" i="27"/>
  <c r="F17" i="27"/>
  <c r="E17" i="27"/>
  <c r="C17" i="27"/>
  <c r="B17" i="27"/>
  <c r="O16" i="27"/>
  <c r="N16" i="27"/>
  <c r="M16" i="27"/>
  <c r="L16" i="27"/>
  <c r="K16" i="27"/>
  <c r="J16" i="27"/>
  <c r="I16" i="27"/>
  <c r="H16" i="27"/>
  <c r="G16" i="27"/>
  <c r="F16" i="27"/>
  <c r="E16" i="27"/>
  <c r="D16" i="27"/>
  <c r="C16" i="27"/>
  <c r="B16" i="27"/>
  <c r="O15" i="27"/>
  <c r="N15" i="27"/>
  <c r="M15" i="27"/>
  <c r="L15" i="27"/>
  <c r="K15" i="27"/>
  <c r="J15" i="27"/>
  <c r="I15" i="27"/>
  <c r="H15" i="27"/>
  <c r="G15" i="27"/>
  <c r="F15" i="27"/>
  <c r="E15" i="27"/>
  <c r="D15" i="27"/>
  <c r="C15" i="27"/>
  <c r="B15" i="27"/>
  <c r="O14" i="27"/>
  <c r="N14" i="27"/>
  <c r="M14" i="27"/>
  <c r="L14" i="27"/>
  <c r="K14" i="27"/>
  <c r="J14" i="27"/>
  <c r="I14" i="27"/>
  <c r="H14" i="27"/>
  <c r="G14" i="27"/>
  <c r="F14" i="27"/>
  <c r="E14" i="27"/>
  <c r="D14" i="27"/>
  <c r="C14" i="27"/>
  <c r="B14" i="27"/>
  <c r="O13" i="27"/>
  <c r="N13" i="27"/>
  <c r="M13" i="27"/>
  <c r="L13" i="27"/>
  <c r="K13" i="27"/>
  <c r="J13" i="27"/>
  <c r="I13" i="27"/>
  <c r="H13" i="27"/>
  <c r="G13" i="27"/>
  <c r="F13" i="27"/>
  <c r="E13" i="27"/>
  <c r="C13" i="27"/>
  <c r="B13" i="27"/>
  <c r="O12" i="27"/>
  <c r="N12" i="27"/>
  <c r="M12" i="27"/>
  <c r="L12" i="27"/>
  <c r="K12" i="27"/>
  <c r="J12" i="27"/>
  <c r="I12" i="27"/>
  <c r="H12" i="27"/>
  <c r="G12" i="27"/>
  <c r="F12" i="27"/>
  <c r="E12" i="27"/>
  <c r="D12" i="27"/>
  <c r="C12" i="27"/>
  <c r="B12" i="27"/>
  <c r="O11" i="27"/>
  <c r="N11" i="27"/>
  <c r="M11" i="27"/>
  <c r="L11" i="27"/>
  <c r="K11" i="27"/>
  <c r="J11" i="27"/>
  <c r="I11" i="27"/>
  <c r="H11" i="27"/>
  <c r="G11" i="27"/>
  <c r="F11" i="27"/>
  <c r="E11" i="27"/>
  <c r="D11" i="27"/>
  <c r="C11" i="27"/>
  <c r="B11" i="27"/>
  <c r="O10" i="27"/>
  <c r="N10" i="27"/>
  <c r="M10" i="27"/>
  <c r="L10" i="27"/>
  <c r="K10" i="27"/>
  <c r="J10" i="27"/>
  <c r="I10" i="27"/>
  <c r="H10" i="27"/>
  <c r="G10" i="27"/>
  <c r="F10" i="27"/>
  <c r="C10" i="27"/>
  <c r="B10" i="27"/>
  <c r="O9" i="27"/>
  <c r="N9" i="27"/>
  <c r="M9" i="27"/>
  <c r="L9" i="27"/>
  <c r="K9" i="27"/>
  <c r="J9" i="27"/>
  <c r="I9" i="27"/>
  <c r="H9" i="27"/>
  <c r="G9" i="27"/>
  <c r="F9" i="27"/>
  <c r="B9" i="27"/>
  <c r="O8" i="27"/>
  <c r="N8" i="27"/>
  <c r="M8" i="27"/>
  <c r="L8" i="27"/>
  <c r="K8" i="27"/>
  <c r="J8" i="27"/>
  <c r="I8" i="27"/>
  <c r="H8" i="27"/>
  <c r="D8" i="27"/>
  <c r="C8" i="27"/>
  <c r="B8" i="27"/>
  <c r="L7" i="27"/>
  <c r="H7" i="27"/>
  <c r="G7" i="27"/>
  <c r="F7" i="27"/>
  <c r="E7" i="27"/>
  <c r="D7" i="27"/>
  <c r="C7" i="27"/>
  <c r="B7" i="27"/>
  <c r="C5" i="27"/>
  <c r="B5" i="27"/>
  <c r="C4" i="27"/>
  <c r="B4" i="27"/>
  <c r="B5" i="18"/>
  <c r="E79" i="27"/>
  <c r="D79" i="27"/>
  <c r="E71" i="27"/>
  <c r="D71" i="27"/>
  <c r="C71" i="27"/>
  <c r="E65" i="27"/>
  <c r="D65" i="27"/>
  <c r="E59" i="27"/>
  <c r="D59" i="27"/>
  <c r="E53" i="27"/>
  <c r="D53" i="27"/>
  <c r="E47" i="27"/>
  <c r="D47" i="27"/>
  <c r="C47" i="27"/>
  <c r="G46" i="27"/>
  <c r="F46" i="27"/>
  <c r="E46" i="27"/>
  <c r="O45" i="27"/>
  <c r="N45" i="27"/>
  <c r="M45" i="27"/>
  <c r="K45" i="27"/>
  <c r="J45" i="27"/>
  <c r="I45" i="27"/>
  <c r="C44" i="27"/>
  <c r="D36" i="27"/>
  <c r="D32" i="27"/>
  <c r="E29" i="27"/>
  <c r="D29" i="27"/>
  <c r="G27" i="27"/>
  <c r="F27" i="27"/>
  <c r="E27" i="27"/>
  <c r="O26" i="27"/>
  <c r="N26" i="27"/>
  <c r="M26" i="27"/>
  <c r="K26" i="27"/>
  <c r="J26" i="27"/>
  <c r="I26" i="27"/>
  <c r="C25" i="27"/>
  <c r="D17" i="27"/>
  <c r="D13" i="27"/>
  <c r="E10" i="27"/>
  <c r="D10" i="27"/>
  <c r="G8" i="27"/>
  <c r="F8" i="27"/>
  <c r="E8" i="27"/>
  <c r="O7" i="27"/>
  <c r="N7" i="27"/>
  <c r="M7" i="27"/>
  <c r="K7" i="27"/>
  <c r="J7" i="27"/>
  <c r="I7" i="27"/>
  <c r="C6" i="27"/>
  <c r="E79" i="18"/>
  <c r="D79" i="18"/>
  <c r="E71" i="18"/>
  <c r="D71" i="18"/>
  <c r="C71" i="18"/>
  <c r="E65" i="18"/>
  <c r="D65" i="18"/>
  <c r="E59" i="18"/>
  <c r="D59" i="18"/>
  <c r="E53" i="18"/>
  <c r="D53" i="18"/>
  <c r="E47" i="18"/>
  <c r="D47" i="18"/>
  <c r="C47" i="18"/>
  <c r="G46" i="18"/>
  <c r="F46" i="18"/>
  <c r="E46" i="18"/>
  <c r="O45" i="18"/>
  <c r="N45" i="18"/>
  <c r="M45" i="18"/>
  <c r="K45" i="18"/>
  <c r="J45" i="18"/>
  <c r="I45" i="18"/>
  <c r="C44" i="18"/>
  <c r="D36" i="18"/>
  <c r="D32" i="18"/>
  <c r="E29" i="18"/>
  <c r="D29" i="18"/>
  <c r="G27" i="18"/>
  <c r="F27" i="18"/>
  <c r="E27" i="18"/>
  <c r="O26" i="18"/>
  <c r="N26" i="18"/>
  <c r="M26" i="18"/>
  <c r="K26" i="18"/>
  <c r="J26" i="18"/>
  <c r="I26" i="18"/>
  <c r="C25" i="18"/>
  <c r="O7" i="18"/>
  <c r="N7" i="18"/>
  <c r="M7" i="18"/>
  <c r="K7" i="18"/>
  <c r="J7" i="18"/>
  <c r="I7" i="18"/>
  <c r="C6" i="18"/>
  <c r="D17" i="18"/>
  <c r="D13" i="18"/>
  <c r="E10" i="18"/>
  <c r="D10" i="18"/>
  <c r="G8" i="18"/>
  <c r="F8" i="18"/>
  <c r="E8" i="18"/>
  <c r="N48" i="26"/>
  <c r="L48" i="26"/>
  <c r="K48" i="26"/>
  <c r="N47" i="26"/>
  <c r="L47" i="26"/>
  <c r="K47" i="26"/>
  <c r="N46" i="26"/>
  <c r="L46" i="26"/>
  <c r="K46" i="26"/>
  <c r="N45" i="26"/>
  <c r="L45" i="26"/>
  <c r="K45" i="26"/>
  <c r="N44" i="26"/>
  <c r="L44" i="26"/>
  <c r="K44" i="26"/>
  <c r="N43" i="26"/>
  <c r="L43" i="26"/>
  <c r="K43" i="26"/>
  <c r="N42" i="26"/>
  <c r="L42" i="26"/>
  <c r="K42" i="26"/>
  <c r="N41" i="26"/>
  <c r="L41" i="26"/>
  <c r="K41" i="26"/>
  <c r="N40" i="26"/>
  <c r="L40" i="26"/>
  <c r="K40" i="26"/>
  <c r="N39" i="26"/>
  <c r="L39" i="26"/>
  <c r="K39" i="26"/>
  <c r="N38" i="26"/>
  <c r="L38" i="26"/>
  <c r="K38" i="26"/>
  <c r="N37" i="26"/>
  <c r="L37" i="26"/>
  <c r="K37" i="26"/>
  <c r="N36" i="26"/>
  <c r="L36" i="26"/>
  <c r="K36" i="26"/>
  <c r="N35" i="26"/>
  <c r="L35" i="26"/>
  <c r="K35" i="26"/>
  <c r="N34" i="26"/>
  <c r="L34" i="26"/>
  <c r="K34" i="26"/>
  <c r="N33" i="26"/>
  <c r="L33" i="26"/>
  <c r="K33" i="26"/>
  <c r="N32" i="26"/>
  <c r="L32" i="26"/>
  <c r="K32" i="26"/>
  <c r="N31" i="26"/>
  <c r="L31" i="26"/>
  <c r="K31" i="26"/>
  <c r="N30" i="26"/>
  <c r="L30" i="26"/>
  <c r="K30" i="26"/>
  <c r="N29" i="26"/>
  <c r="L29" i="26"/>
  <c r="K29" i="26"/>
  <c r="N28" i="26"/>
  <c r="L28" i="26"/>
  <c r="K28" i="26"/>
  <c r="N27" i="26"/>
  <c r="L27" i="26"/>
  <c r="K27" i="26"/>
  <c r="N26" i="26"/>
  <c r="L26" i="26"/>
  <c r="K26" i="26"/>
  <c r="N25" i="26"/>
  <c r="L25" i="26"/>
  <c r="K25" i="26"/>
  <c r="N24" i="26"/>
  <c r="L24" i="26"/>
  <c r="K24" i="26"/>
  <c r="N23" i="26"/>
  <c r="L23" i="26"/>
  <c r="K23" i="26"/>
  <c r="N22" i="26"/>
  <c r="L22" i="26"/>
  <c r="K22" i="26"/>
  <c r="N21" i="26"/>
  <c r="L21" i="26"/>
  <c r="K21" i="26"/>
  <c r="N20" i="26"/>
  <c r="L20" i="26"/>
  <c r="K20" i="26"/>
  <c r="N19" i="26"/>
  <c r="L19" i="26"/>
  <c r="K19" i="26"/>
  <c r="N18" i="26"/>
  <c r="L18" i="26"/>
  <c r="K18" i="26"/>
  <c r="N17" i="26"/>
  <c r="L17" i="26"/>
  <c r="K17" i="26"/>
  <c r="N16" i="26"/>
  <c r="L16" i="26"/>
  <c r="K16" i="26"/>
  <c r="N15" i="26"/>
  <c r="L15" i="26"/>
  <c r="K15" i="26"/>
  <c r="N14" i="26"/>
  <c r="L14" i="26"/>
  <c r="K14" i="26"/>
  <c r="N13" i="26"/>
  <c r="L13" i="26"/>
  <c r="K13" i="26"/>
  <c r="N12" i="26"/>
  <c r="L12" i="26"/>
  <c r="K12" i="26"/>
  <c r="N11" i="26"/>
  <c r="L11" i="26"/>
  <c r="K11" i="26"/>
  <c r="N10" i="26"/>
  <c r="L10" i="26"/>
  <c r="K10" i="26"/>
  <c r="N9" i="26"/>
  <c r="L9" i="26"/>
  <c r="K9" i="26"/>
  <c r="N8" i="26"/>
  <c r="L8" i="26"/>
  <c r="K8" i="26"/>
  <c r="N7" i="26"/>
  <c r="M7" i="26"/>
  <c r="L7" i="26"/>
  <c r="K7" i="26"/>
  <c r="N6" i="26"/>
  <c r="M6" i="26"/>
  <c r="L6" i="26"/>
  <c r="K6" i="26"/>
  <c r="J48" i="26"/>
  <c r="I48" i="26"/>
  <c r="H48" i="26"/>
  <c r="G48" i="26"/>
  <c r="J47" i="26"/>
  <c r="I47" i="26"/>
  <c r="H47" i="26"/>
  <c r="G47" i="26"/>
  <c r="J46" i="26"/>
  <c r="I46" i="26"/>
  <c r="H46" i="26"/>
  <c r="G46" i="26"/>
  <c r="J45" i="26"/>
  <c r="I45" i="26"/>
  <c r="H45" i="26"/>
  <c r="G45" i="26"/>
  <c r="J44" i="26"/>
  <c r="I44" i="26"/>
  <c r="H44" i="26"/>
  <c r="G44" i="26"/>
  <c r="J43" i="26"/>
  <c r="I43" i="26"/>
  <c r="H43" i="26"/>
  <c r="G43" i="26"/>
  <c r="J42" i="26"/>
  <c r="I42" i="26"/>
  <c r="H42" i="26"/>
  <c r="G42" i="26"/>
  <c r="J41" i="26"/>
  <c r="I41" i="26"/>
  <c r="H41" i="26"/>
  <c r="G41" i="26"/>
  <c r="J40" i="26"/>
  <c r="I40" i="26"/>
  <c r="H40" i="26"/>
  <c r="G40" i="26"/>
  <c r="J39" i="26"/>
  <c r="I39" i="26"/>
  <c r="H39" i="26"/>
  <c r="G39" i="26"/>
  <c r="J38" i="26"/>
  <c r="I38" i="26"/>
  <c r="H38" i="26"/>
  <c r="G38" i="26"/>
  <c r="J37" i="26"/>
  <c r="I37" i="26"/>
  <c r="H37" i="26"/>
  <c r="G37" i="26"/>
  <c r="J36" i="26"/>
  <c r="I36" i="26"/>
  <c r="H36" i="26"/>
  <c r="G36" i="26"/>
  <c r="J35" i="26"/>
  <c r="I35" i="26"/>
  <c r="H35" i="26"/>
  <c r="G35" i="26"/>
  <c r="J34" i="26"/>
  <c r="I34" i="26"/>
  <c r="H34" i="26"/>
  <c r="G34" i="26"/>
  <c r="J33" i="26"/>
  <c r="I33" i="26"/>
  <c r="H33" i="26"/>
  <c r="G33" i="26"/>
  <c r="J32" i="26"/>
  <c r="I32" i="26"/>
  <c r="H32" i="26"/>
  <c r="G32" i="26"/>
  <c r="J31" i="26"/>
  <c r="I31" i="26"/>
  <c r="H31" i="26"/>
  <c r="G31" i="26"/>
  <c r="J30" i="26"/>
  <c r="I30" i="26"/>
  <c r="H30" i="26"/>
  <c r="G30" i="26"/>
  <c r="J29" i="26"/>
  <c r="I29" i="26"/>
  <c r="H29" i="26"/>
  <c r="G29" i="26"/>
  <c r="J28" i="26"/>
  <c r="I28" i="26"/>
  <c r="H28" i="26"/>
  <c r="G28" i="26"/>
  <c r="J27" i="26"/>
  <c r="I27" i="26"/>
  <c r="H27" i="26"/>
  <c r="G27" i="26"/>
  <c r="J26" i="26"/>
  <c r="I26" i="26"/>
  <c r="H26" i="26"/>
  <c r="G26" i="26"/>
  <c r="J25" i="26"/>
  <c r="I25" i="26"/>
  <c r="H25" i="26"/>
  <c r="G25" i="26"/>
  <c r="J24" i="26"/>
  <c r="I24" i="26"/>
  <c r="H24" i="26"/>
  <c r="G24" i="26"/>
  <c r="J23" i="26"/>
  <c r="I23" i="26"/>
  <c r="H23" i="26"/>
  <c r="G23" i="26"/>
  <c r="J22" i="26"/>
  <c r="I22" i="26"/>
  <c r="H22" i="26"/>
  <c r="G22" i="26"/>
  <c r="J21" i="26"/>
  <c r="I21" i="26"/>
  <c r="H21" i="26"/>
  <c r="G21" i="26"/>
  <c r="J20" i="26"/>
  <c r="I20" i="26"/>
  <c r="H20" i="26"/>
  <c r="G20" i="26"/>
  <c r="J19" i="26"/>
  <c r="I19" i="26"/>
  <c r="H19" i="26"/>
  <c r="G19" i="26"/>
  <c r="J18" i="26"/>
  <c r="I18" i="26"/>
  <c r="H18" i="26"/>
  <c r="G18" i="26"/>
  <c r="J17" i="26"/>
  <c r="I17" i="26"/>
  <c r="H17" i="26"/>
  <c r="G17" i="26"/>
  <c r="J16" i="26"/>
  <c r="I16" i="26"/>
  <c r="H16" i="26"/>
  <c r="G16" i="26"/>
  <c r="J15" i="26"/>
  <c r="I15" i="26"/>
  <c r="H15" i="26"/>
  <c r="G15" i="26"/>
  <c r="J14" i="26"/>
  <c r="I14" i="26"/>
  <c r="H14" i="26"/>
  <c r="G14" i="26"/>
  <c r="J13" i="26"/>
  <c r="I13" i="26"/>
  <c r="H13" i="26"/>
  <c r="G13" i="26"/>
  <c r="J12" i="26"/>
  <c r="I12" i="26"/>
  <c r="H12" i="26"/>
  <c r="G12" i="26"/>
  <c r="J11" i="26"/>
  <c r="I11" i="26"/>
  <c r="H11" i="26"/>
  <c r="G11" i="26"/>
  <c r="J10" i="26"/>
  <c r="I10" i="26"/>
  <c r="H10" i="26"/>
  <c r="G10" i="26"/>
  <c r="J9" i="26"/>
  <c r="I9" i="26"/>
  <c r="H9" i="26"/>
  <c r="G9" i="26"/>
  <c r="J8" i="26"/>
  <c r="I8" i="26"/>
  <c r="H8" i="26"/>
  <c r="G8" i="26"/>
  <c r="J7" i="26"/>
  <c r="I7" i="26"/>
  <c r="H7" i="26"/>
  <c r="G7" i="26"/>
  <c r="J6" i="26"/>
  <c r="I6" i="26"/>
  <c r="H6" i="26"/>
  <c r="G6" i="26"/>
  <c r="C63" i="26"/>
  <c r="B63" i="26"/>
  <c r="C62" i="26"/>
  <c r="B62" i="26"/>
  <c r="C61" i="26"/>
  <c r="B61" i="26"/>
  <c r="C60" i="26"/>
  <c r="B60" i="26"/>
  <c r="C59" i="26"/>
  <c r="B59" i="26"/>
  <c r="C58" i="26"/>
  <c r="B58" i="26"/>
  <c r="C57" i="26"/>
  <c r="B57" i="26"/>
  <c r="C56" i="26"/>
  <c r="B56" i="26"/>
  <c r="C55" i="26"/>
  <c r="B55" i="26"/>
  <c r="C54" i="26"/>
  <c r="B54" i="26"/>
  <c r="C53" i="26"/>
  <c r="B53" i="26"/>
  <c r="C52" i="26"/>
  <c r="B52" i="26"/>
  <c r="C50" i="26"/>
  <c r="B50" i="26"/>
  <c r="C49" i="26"/>
  <c r="B49" i="26"/>
  <c r="F48" i="26"/>
  <c r="E48" i="26"/>
  <c r="D48" i="26"/>
  <c r="C48" i="26"/>
  <c r="B48" i="26"/>
  <c r="F47" i="26"/>
  <c r="E47" i="26"/>
  <c r="B47" i="26"/>
  <c r="F46" i="26"/>
  <c r="E46" i="26"/>
  <c r="D46" i="26"/>
  <c r="C46" i="26"/>
  <c r="B46" i="26"/>
  <c r="F45" i="26"/>
  <c r="E45" i="26"/>
  <c r="D45" i="26"/>
  <c r="C45" i="26"/>
  <c r="B45" i="26"/>
  <c r="F44" i="26"/>
  <c r="E44" i="26"/>
  <c r="D44" i="26"/>
  <c r="C44" i="26"/>
  <c r="B44" i="26"/>
  <c r="F43" i="26"/>
  <c r="E43" i="26"/>
  <c r="D43" i="26"/>
  <c r="C43" i="26"/>
  <c r="B43" i="26"/>
  <c r="F42" i="26"/>
  <c r="E42" i="26"/>
  <c r="D42" i="26"/>
  <c r="C42" i="26"/>
  <c r="B42" i="26"/>
  <c r="F41" i="26"/>
  <c r="E41" i="26"/>
  <c r="D41" i="26"/>
  <c r="C41" i="26"/>
  <c r="B41" i="26"/>
  <c r="F40" i="26"/>
  <c r="E40" i="26"/>
  <c r="D40" i="26"/>
  <c r="C40" i="26"/>
  <c r="B40" i="26"/>
  <c r="F39" i="26"/>
  <c r="E39" i="26"/>
  <c r="D39" i="26"/>
  <c r="C39" i="26"/>
  <c r="B39" i="26"/>
  <c r="F38" i="26"/>
  <c r="E38" i="26"/>
  <c r="D38" i="26"/>
  <c r="C38" i="26"/>
  <c r="B38" i="26"/>
  <c r="F37" i="26"/>
  <c r="E37" i="26"/>
  <c r="D37" i="26"/>
  <c r="C37" i="26"/>
  <c r="B37" i="26"/>
  <c r="F36" i="26"/>
  <c r="E36" i="26"/>
  <c r="D36" i="26"/>
  <c r="C36" i="26"/>
  <c r="B36" i="26"/>
  <c r="F35" i="26"/>
  <c r="E35" i="26"/>
  <c r="D35" i="26"/>
  <c r="C35" i="26"/>
  <c r="B35" i="26"/>
  <c r="F34" i="26"/>
  <c r="E34" i="26"/>
  <c r="D34" i="26"/>
  <c r="C34" i="26"/>
  <c r="B34" i="26"/>
  <c r="F33" i="26"/>
  <c r="E33" i="26"/>
  <c r="D33" i="26"/>
  <c r="C33" i="26"/>
  <c r="B33" i="26"/>
  <c r="F32" i="26"/>
  <c r="E32" i="26"/>
  <c r="D32" i="26"/>
  <c r="C32" i="26"/>
  <c r="B32" i="26"/>
  <c r="F31" i="26"/>
  <c r="E31" i="26"/>
  <c r="D31" i="26"/>
  <c r="C31" i="26"/>
  <c r="B31" i="26"/>
  <c r="F30" i="26"/>
  <c r="E30" i="26"/>
  <c r="D30" i="26"/>
  <c r="C30" i="26"/>
  <c r="B30" i="26"/>
  <c r="F29" i="26"/>
  <c r="E29" i="26"/>
  <c r="D29" i="26"/>
  <c r="C29" i="26"/>
  <c r="B29" i="26"/>
  <c r="F28" i="26"/>
  <c r="E28" i="26"/>
  <c r="D28" i="26"/>
  <c r="C28" i="26"/>
  <c r="B28" i="26"/>
  <c r="F27" i="26"/>
  <c r="E27" i="26"/>
  <c r="D27" i="26"/>
  <c r="C27" i="26"/>
  <c r="B27" i="26"/>
  <c r="F26" i="26"/>
  <c r="E26" i="26"/>
  <c r="D26" i="26"/>
  <c r="C26" i="26"/>
  <c r="B26" i="26"/>
  <c r="F25" i="26"/>
  <c r="E25" i="26"/>
  <c r="D25" i="26"/>
  <c r="C25" i="26"/>
  <c r="B25" i="26"/>
  <c r="F24" i="26"/>
  <c r="E24" i="26"/>
  <c r="D24" i="26"/>
  <c r="C24" i="26"/>
  <c r="B24" i="26"/>
  <c r="F23" i="26"/>
  <c r="E23" i="26"/>
  <c r="D23" i="26"/>
  <c r="C23" i="26"/>
  <c r="B23" i="26"/>
  <c r="F22" i="26"/>
  <c r="E22" i="26"/>
  <c r="D22" i="26"/>
  <c r="C22" i="26"/>
  <c r="B22" i="26"/>
  <c r="F21" i="26"/>
  <c r="E21" i="26"/>
  <c r="D21" i="26"/>
  <c r="C21" i="26"/>
  <c r="B21" i="26"/>
  <c r="F20" i="26"/>
  <c r="E20" i="26"/>
  <c r="D20" i="26"/>
  <c r="C20" i="26"/>
  <c r="B20" i="26"/>
  <c r="F19" i="26"/>
  <c r="E19" i="26"/>
  <c r="D19" i="26"/>
  <c r="C19" i="26"/>
  <c r="B19" i="26"/>
  <c r="F18" i="26"/>
  <c r="E18" i="26"/>
  <c r="D18" i="26"/>
  <c r="C18" i="26"/>
  <c r="B18" i="26"/>
  <c r="F17" i="26"/>
  <c r="E17" i="26"/>
  <c r="D17" i="26"/>
  <c r="C17" i="26"/>
  <c r="B17" i="26"/>
  <c r="F16" i="26"/>
  <c r="E16" i="26"/>
  <c r="D16" i="26"/>
  <c r="C16" i="26"/>
  <c r="B16" i="26"/>
  <c r="F15" i="26"/>
  <c r="E15" i="26"/>
  <c r="D15" i="26"/>
  <c r="C15" i="26"/>
  <c r="B15" i="26"/>
  <c r="F14" i="26"/>
  <c r="E14" i="26"/>
  <c r="D14" i="26"/>
  <c r="C14" i="26"/>
  <c r="B14" i="26"/>
  <c r="F13" i="26"/>
  <c r="E13" i="26"/>
  <c r="D13" i="26"/>
  <c r="C13" i="26"/>
  <c r="B13" i="26"/>
  <c r="F12" i="26"/>
  <c r="E12" i="26"/>
  <c r="D12" i="26"/>
  <c r="C12" i="26"/>
  <c r="B12" i="26"/>
  <c r="F11" i="26"/>
  <c r="E11" i="26"/>
  <c r="D11" i="26"/>
  <c r="C11" i="26"/>
  <c r="B11" i="26"/>
  <c r="F10" i="26"/>
  <c r="E10" i="26"/>
  <c r="D10" i="26"/>
  <c r="C10" i="26"/>
  <c r="B10" i="26"/>
  <c r="F9" i="26"/>
  <c r="E9" i="26"/>
  <c r="D9" i="26"/>
  <c r="C9" i="26"/>
  <c r="B9" i="26"/>
  <c r="F8" i="26"/>
  <c r="E8" i="26"/>
  <c r="D8" i="26"/>
  <c r="C8" i="26"/>
  <c r="B8" i="26"/>
  <c r="F7" i="26"/>
  <c r="E7" i="26"/>
  <c r="D7" i="26"/>
  <c r="C7" i="26"/>
  <c r="B7" i="26"/>
  <c r="F6" i="26"/>
  <c r="E6" i="26"/>
  <c r="D6" i="26"/>
  <c r="C6" i="26"/>
  <c r="B6" i="26"/>
  <c r="B3" i="26"/>
  <c r="B5" i="17"/>
  <c r="N48" i="17"/>
  <c r="L48" i="17"/>
  <c r="K48" i="17"/>
  <c r="J48" i="17"/>
  <c r="I48" i="17"/>
  <c r="H48" i="17"/>
  <c r="G48" i="17"/>
  <c r="J47" i="17"/>
  <c r="I47" i="17"/>
  <c r="H47" i="17"/>
  <c r="G47" i="17"/>
  <c r="J46" i="17"/>
  <c r="I46" i="17"/>
  <c r="H46" i="17"/>
  <c r="G46" i="17"/>
  <c r="J45" i="17"/>
  <c r="I45" i="17"/>
  <c r="H45" i="17"/>
  <c r="G45" i="17"/>
  <c r="J44" i="17"/>
  <c r="I44" i="17"/>
  <c r="H44" i="17"/>
  <c r="G44" i="17"/>
  <c r="J43" i="17"/>
  <c r="I43" i="17"/>
  <c r="H43" i="17"/>
  <c r="G43" i="17"/>
  <c r="J42" i="17"/>
  <c r="I42" i="17"/>
  <c r="H42" i="17"/>
  <c r="G42" i="17"/>
  <c r="J41" i="17"/>
  <c r="I41" i="17"/>
  <c r="H41" i="17"/>
  <c r="G41" i="17"/>
  <c r="J40" i="17"/>
  <c r="I40" i="17"/>
  <c r="H40" i="17"/>
  <c r="G40" i="17"/>
  <c r="J39" i="17"/>
  <c r="I39" i="17"/>
  <c r="H39" i="17"/>
  <c r="G39" i="17"/>
  <c r="J38" i="17"/>
  <c r="I38" i="17"/>
  <c r="H38" i="17"/>
  <c r="G38" i="17"/>
  <c r="J37" i="17"/>
  <c r="I37" i="17"/>
  <c r="H37" i="17"/>
  <c r="G37" i="17"/>
  <c r="J36" i="17"/>
  <c r="I36" i="17"/>
  <c r="H36" i="17"/>
  <c r="G36" i="17"/>
  <c r="J35" i="17"/>
  <c r="I35" i="17"/>
  <c r="H35" i="17"/>
  <c r="G35" i="17"/>
  <c r="J34" i="17"/>
  <c r="I34" i="17"/>
  <c r="H34" i="17"/>
  <c r="G34" i="17"/>
  <c r="J33" i="17"/>
  <c r="I33" i="17"/>
  <c r="H33" i="17"/>
  <c r="G33" i="17"/>
  <c r="J32" i="17"/>
  <c r="I32" i="17"/>
  <c r="H32" i="17"/>
  <c r="G32" i="17"/>
  <c r="J31" i="17"/>
  <c r="I31" i="17"/>
  <c r="H31" i="17"/>
  <c r="G31" i="17"/>
  <c r="J30" i="17"/>
  <c r="I30" i="17"/>
  <c r="H30" i="17"/>
  <c r="G30" i="17"/>
  <c r="J29" i="17"/>
  <c r="I29" i="17"/>
  <c r="H29" i="17"/>
  <c r="G29" i="17"/>
  <c r="J28" i="17"/>
  <c r="I28" i="17"/>
  <c r="H28" i="17"/>
  <c r="G28" i="17"/>
  <c r="J27" i="17"/>
  <c r="I27" i="17"/>
  <c r="H27" i="17"/>
  <c r="G27" i="17"/>
  <c r="J26" i="17"/>
  <c r="I26" i="17"/>
  <c r="H26" i="17"/>
  <c r="G26" i="17"/>
  <c r="J25" i="17"/>
  <c r="I25" i="17"/>
  <c r="H25" i="17"/>
  <c r="G25" i="17"/>
  <c r="J24" i="17"/>
  <c r="I24" i="17"/>
  <c r="H24" i="17"/>
  <c r="G24" i="17"/>
  <c r="J23" i="17"/>
  <c r="I23" i="17"/>
  <c r="H23" i="17"/>
  <c r="G23" i="17"/>
  <c r="J22" i="17"/>
  <c r="I22" i="17"/>
  <c r="H22" i="17"/>
  <c r="G22" i="17"/>
  <c r="J21" i="17"/>
  <c r="I21" i="17"/>
  <c r="H21" i="17"/>
  <c r="G21" i="17"/>
  <c r="J20" i="17"/>
  <c r="I20" i="17"/>
  <c r="H20" i="17"/>
  <c r="G20" i="17"/>
  <c r="J19" i="17"/>
  <c r="I19" i="17"/>
  <c r="H19" i="17"/>
  <c r="G19" i="17"/>
  <c r="J18" i="17"/>
  <c r="I18" i="17"/>
  <c r="H18" i="17"/>
  <c r="G18" i="17"/>
  <c r="J17" i="17"/>
  <c r="I17" i="17"/>
  <c r="H17" i="17"/>
  <c r="G17" i="17"/>
  <c r="J16" i="17"/>
  <c r="I16" i="17"/>
  <c r="H16" i="17"/>
  <c r="G16" i="17"/>
  <c r="J15" i="17"/>
  <c r="I15" i="17"/>
  <c r="H15" i="17"/>
  <c r="G15" i="17"/>
  <c r="J14" i="17"/>
  <c r="I14" i="17"/>
  <c r="H14" i="17"/>
  <c r="G14" i="17"/>
  <c r="J13" i="17"/>
  <c r="I13" i="17"/>
  <c r="H13" i="17"/>
  <c r="G13" i="17"/>
  <c r="J12" i="17"/>
  <c r="I12" i="17"/>
  <c r="H12" i="17"/>
  <c r="G12" i="17"/>
  <c r="J11" i="17"/>
  <c r="I11" i="17"/>
  <c r="H11" i="17"/>
  <c r="G11" i="17"/>
  <c r="J10" i="17"/>
  <c r="I10" i="17"/>
  <c r="H10" i="17"/>
  <c r="G10" i="17"/>
  <c r="J9" i="17"/>
  <c r="I9" i="17"/>
  <c r="H9" i="17"/>
  <c r="G9" i="17"/>
  <c r="J8" i="17"/>
  <c r="I8" i="17"/>
  <c r="H8" i="17"/>
  <c r="G8" i="17"/>
  <c r="N47" i="17"/>
  <c r="L47" i="17"/>
  <c r="K47" i="17"/>
  <c r="N46" i="17"/>
  <c r="L46" i="17"/>
  <c r="K46" i="17"/>
  <c r="N45" i="17"/>
  <c r="L45" i="17"/>
  <c r="K45" i="17"/>
  <c r="N44" i="17"/>
  <c r="L44" i="17"/>
  <c r="K44" i="17"/>
  <c r="N43" i="17"/>
  <c r="L43" i="17"/>
  <c r="K43" i="17"/>
  <c r="N42" i="17"/>
  <c r="L42" i="17"/>
  <c r="K42" i="17"/>
  <c r="N41" i="17"/>
  <c r="L41" i="17"/>
  <c r="K41" i="17"/>
  <c r="N40" i="17"/>
  <c r="L40" i="17"/>
  <c r="K40" i="17"/>
  <c r="N39" i="17"/>
  <c r="L39" i="17"/>
  <c r="K39" i="17"/>
  <c r="N38" i="17"/>
  <c r="L38" i="17"/>
  <c r="K38" i="17"/>
  <c r="N37" i="17"/>
  <c r="L37" i="17"/>
  <c r="K37" i="17"/>
  <c r="N36" i="17"/>
  <c r="L36" i="17"/>
  <c r="K36" i="17"/>
  <c r="N35" i="17"/>
  <c r="L35" i="17"/>
  <c r="K35" i="17"/>
  <c r="N34" i="17"/>
  <c r="L34" i="17"/>
  <c r="K34" i="17"/>
  <c r="N33" i="17"/>
  <c r="L33" i="17"/>
  <c r="K33" i="17"/>
  <c r="N32" i="17"/>
  <c r="L32" i="17"/>
  <c r="K32" i="17"/>
  <c r="N31" i="17"/>
  <c r="L31" i="17"/>
  <c r="K31" i="17"/>
  <c r="N30" i="17"/>
  <c r="L30" i="17"/>
  <c r="K30" i="17"/>
  <c r="N29" i="17"/>
  <c r="L29" i="17"/>
  <c r="K29" i="17"/>
  <c r="N28" i="17"/>
  <c r="L28" i="17"/>
  <c r="K28" i="17"/>
  <c r="N27" i="17"/>
  <c r="L27" i="17"/>
  <c r="K27" i="17"/>
  <c r="N26" i="17"/>
  <c r="L26" i="17"/>
  <c r="K26" i="17"/>
  <c r="N25" i="17"/>
  <c r="L25" i="17"/>
  <c r="K25" i="17"/>
  <c r="N24" i="17"/>
  <c r="L24" i="17"/>
  <c r="K24" i="17"/>
  <c r="N23" i="17"/>
  <c r="L23" i="17"/>
  <c r="K23" i="17"/>
  <c r="N22" i="17"/>
  <c r="L22" i="17"/>
  <c r="K22" i="17"/>
  <c r="N21" i="17"/>
  <c r="L21" i="17"/>
  <c r="K21" i="17"/>
  <c r="N20" i="17"/>
  <c r="L20" i="17"/>
  <c r="K20" i="17"/>
  <c r="N19" i="17"/>
  <c r="L19" i="17"/>
  <c r="K19" i="17"/>
  <c r="N18" i="17"/>
  <c r="L18" i="17"/>
  <c r="K18" i="17"/>
  <c r="N17" i="17"/>
  <c r="L17" i="17"/>
  <c r="K17" i="17"/>
  <c r="N16" i="17"/>
  <c r="L16" i="17"/>
  <c r="K16" i="17"/>
  <c r="N15" i="17"/>
  <c r="L15" i="17"/>
  <c r="K15" i="17"/>
  <c r="N14" i="17"/>
  <c r="L14" i="17"/>
  <c r="K14" i="17"/>
  <c r="N13" i="17"/>
  <c r="L13" i="17"/>
  <c r="K13" i="17"/>
  <c r="N12" i="17"/>
  <c r="L12" i="17"/>
  <c r="K12" i="17"/>
  <c r="N11" i="17"/>
  <c r="L11" i="17"/>
  <c r="K11" i="17"/>
  <c r="N10" i="17"/>
  <c r="L10" i="17"/>
  <c r="K10" i="17"/>
  <c r="N9" i="17"/>
  <c r="L9" i="17"/>
  <c r="K9" i="17"/>
  <c r="N8" i="17"/>
  <c r="L8" i="17"/>
  <c r="K8" i="17"/>
  <c r="K6" i="17"/>
  <c r="N7" i="17"/>
  <c r="M7" i="17"/>
  <c r="L7" i="17"/>
  <c r="K7" i="17"/>
  <c r="N6" i="17"/>
  <c r="M6" i="17"/>
  <c r="L6" i="17"/>
  <c r="J7" i="17"/>
  <c r="I7" i="17"/>
  <c r="H7" i="17"/>
  <c r="G7" i="17"/>
  <c r="J6" i="17"/>
  <c r="I6" i="17"/>
  <c r="H6" i="17"/>
  <c r="G6" i="17"/>
  <c r="F44" i="17"/>
  <c r="C57" i="17" l="1"/>
  <c r="B57" i="17"/>
  <c r="C56" i="17"/>
  <c r="B56" i="17"/>
  <c r="C55" i="17"/>
  <c r="B55" i="17"/>
  <c r="C54" i="17"/>
  <c r="B54" i="17"/>
  <c r="C53" i="17"/>
  <c r="B53" i="17"/>
  <c r="C52" i="17"/>
  <c r="B52" i="17"/>
  <c r="B50" i="17"/>
  <c r="C49" i="17"/>
  <c r="B49" i="17"/>
  <c r="F48" i="17"/>
  <c r="E48" i="17"/>
  <c r="D48" i="17"/>
  <c r="C48" i="17"/>
  <c r="B48" i="17"/>
  <c r="F47" i="17"/>
  <c r="E47" i="17"/>
  <c r="B47" i="17"/>
  <c r="F46" i="17"/>
  <c r="E46" i="17"/>
  <c r="D46" i="17"/>
  <c r="C46" i="17"/>
  <c r="B46" i="17"/>
  <c r="F45" i="17"/>
  <c r="E45" i="17"/>
  <c r="D45" i="17"/>
  <c r="C45" i="17"/>
  <c r="B45" i="17"/>
  <c r="E44" i="17"/>
  <c r="D44" i="17"/>
  <c r="C44" i="17"/>
  <c r="B44" i="17"/>
  <c r="F43" i="17"/>
  <c r="E43" i="17"/>
  <c r="D43" i="17"/>
  <c r="C43" i="17"/>
  <c r="B43" i="17"/>
  <c r="F42" i="17"/>
  <c r="E42" i="17"/>
  <c r="D42" i="17"/>
  <c r="C42" i="17"/>
  <c r="B42" i="17"/>
  <c r="F41" i="17"/>
  <c r="E41" i="17"/>
  <c r="D41" i="17"/>
  <c r="C41" i="17"/>
  <c r="B41" i="17"/>
  <c r="F40" i="17"/>
  <c r="E40" i="17"/>
  <c r="D40" i="17"/>
  <c r="C40" i="17"/>
  <c r="B40" i="17"/>
  <c r="F39" i="17"/>
  <c r="E39" i="17"/>
  <c r="D39" i="17"/>
  <c r="C39" i="17"/>
  <c r="B39" i="17"/>
  <c r="F38" i="17"/>
  <c r="E38" i="17"/>
  <c r="D38" i="17"/>
  <c r="C38" i="17"/>
  <c r="B38" i="17"/>
  <c r="F37" i="17"/>
  <c r="E37" i="17"/>
  <c r="D37" i="17"/>
  <c r="C37" i="17"/>
  <c r="B37" i="17"/>
  <c r="F36" i="17"/>
  <c r="E36" i="17"/>
  <c r="D36" i="17"/>
  <c r="C36" i="17"/>
  <c r="B36" i="17"/>
  <c r="F35" i="17"/>
  <c r="E35" i="17"/>
  <c r="D35" i="17"/>
  <c r="C35" i="17"/>
  <c r="B35" i="17"/>
  <c r="F34" i="17"/>
  <c r="E34" i="17"/>
  <c r="D34" i="17"/>
  <c r="C34" i="17"/>
  <c r="B34" i="17"/>
  <c r="F33" i="17"/>
  <c r="E33" i="17"/>
  <c r="D33" i="17"/>
  <c r="C33" i="17"/>
  <c r="B33" i="17"/>
  <c r="F32" i="17"/>
  <c r="E32" i="17"/>
  <c r="D32" i="17"/>
  <c r="C32" i="17"/>
  <c r="B32" i="17"/>
  <c r="F31" i="17"/>
  <c r="E31" i="17"/>
  <c r="D31" i="17"/>
  <c r="C31" i="17"/>
  <c r="B31" i="17"/>
  <c r="F30" i="17"/>
  <c r="E30" i="17"/>
  <c r="D30" i="17"/>
  <c r="C30" i="17"/>
  <c r="B30" i="17"/>
  <c r="F29" i="17"/>
  <c r="E29" i="17"/>
  <c r="D29" i="17"/>
  <c r="C29" i="17"/>
  <c r="B29" i="17"/>
  <c r="F28" i="17"/>
  <c r="E28" i="17"/>
  <c r="D28" i="17"/>
  <c r="C28" i="17"/>
  <c r="B28" i="17"/>
  <c r="F27" i="17"/>
  <c r="E27" i="17"/>
  <c r="D27" i="17"/>
  <c r="C27" i="17"/>
  <c r="B27" i="17"/>
  <c r="F26" i="17"/>
  <c r="E26" i="17"/>
  <c r="D26" i="17"/>
  <c r="C26" i="17"/>
  <c r="B26" i="17"/>
  <c r="F25" i="17"/>
  <c r="E25" i="17"/>
  <c r="D25" i="17"/>
  <c r="C25" i="17"/>
  <c r="B25" i="17"/>
  <c r="F24" i="17"/>
  <c r="E24" i="17"/>
  <c r="D24" i="17"/>
  <c r="C24" i="17"/>
  <c r="B24" i="17"/>
  <c r="F23" i="17"/>
  <c r="E23" i="17"/>
  <c r="D23" i="17"/>
  <c r="C23" i="17"/>
  <c r="B23" i="17"/>
  <c r="F22" i="17"/>
  <c r="E22" i="17"/>
  <c r="D22" i="17"/>
  <c r="C22" i="17"/>
  <c r="B22" i="17"/>
  <c r="F21" i="17"/>
  <c r="E21" i="17"/>
  <c r="D21" i="17"/>
  <c r="C21" i="17"/>
  <c r="B21" i="17"/>
  <c r="F20" i="17"/>
  <c r="E20" i="17"/>
  <c r="D20" i="17"/>
  <c r="C20" i="17"/>
  <c r="B20" i="17"/>
  <c r="F19" i="17"/>
  <c r="E19" i="17"/>
  <c r="D19" i="17"/>
  <c r="C19" i="17"/>
  <c r="B19" i="17"/>
  <c r="F18" i="17"/>
  <c r="E18" i="17"/>
  <c r="D18" i="17"/>
  <c r="C18" i="17"/>
  <c r="B18" i="17"/>
  <c r="F17" i="17"/>
  <c r="E17" i="17"/>
  <c r="D17" i="17"/>
  <c r="C17" i="17"/>
  <c r="B17" i="17"/>
  <c r="F16" i="17"/>
  <c r="E16" i="17"/>
  <c r="D16" i="17"/>
  <c r="C16" i="17"/>
  <c r="B16" i="17"/>
  <c r="F15" i="17"/>
  <c r="E15" i="17"/>
  <c r="D15" i="17"/>
  <c r="C15" i="17"/>
  <c r="B15" i="17"/>
  <c r="F14" i="17"/>
  <c r="E14" i="17"/>
  <c r="D14" i="17"/>
  <c r="C14" i="17"/>
  <c r="B14" i="17"/>
  <c r="F13" i="17"/>
  <c r="E13" i="17"/>
  <c r="D13" i="17"/>
  <c r="C13" i="17"/>
  <c r="B13" i="17"/>
  <c r="F12" i="17"/>
  <c r="E12" i="17"/>
  <c r="D12" i="17"/>
  <c r="C12" i="17"/>
  <c r="B12" i="17"/>
  <c r="F11" i="17"/>
  <c r="E11" i="17"/>
  <c r="D11" i="17"/>
  <c r="C11" i="17"/>
  <c r="B11" i="17"/>
  <c r="F10" i="17"/>
  <c r="E10" i="17"/>
  <c r="D10" i="17"/>
  <c r="C10" i="17"/>
  <c r="B10" i="17"/>
  <c r="F9" i="17"/>
  <c r="E9" i="17"/>
  <c r="C9" i="17"/>
  <c r="B9" i="17"/>
  <c r="F8" i="17"/>
  <c r="E8" i="17"/>
  <c r="D8" i="17"/>
  <c r="C8" i="17"/>
  <c r="B8" i="17"/>
  <c r="F7" i="17"/>
  <c r="E7" i="17"/>
  <c r="D7" i="17"/>
  <c r="C7" i="17"/>
  <c r="B7" i="17"/>
  <c r="F6" i="17"/>
  <c r="E6" i="17"/>
  <c r="D6" i="17"/>
  <c r="C6" i="17"/>
  <c r="B6" i="17"/>
  <c r="D9" i="17"/>
  <c r="B3" i="17"/>
  <c r="B42" i="31" l="1"/>
  <c r="B6" i="31"/>
  <c r="B32" i="31" l="1"/>
  <c r="K60" i="31" l="1"/>
  <c r="J60" i="31"/>
  <c r="I60" i="31"/>
  <c r="H60" i="31"/>
  <c r="G60" i="31"/>
  <c r="F60" i="31"/>
  <c r="E60" i="31"/>
  <c r="K59" i="31"/>
  <c r="J59" i="31"/>
  <c r="I59" i="31"/>
  <c r="H59" i="31"/>
  <c r="G59" i="31"/>
  <c r="F59" i="31"/>
  <c r="E59" i="31"/>
  <c r="K58" i="31"/>
  <c r="J58" i="31"/>
  <c r="I58" i="31"/>
  <c r="H58" i="31"/>
  <c r="G58" i="31"/>
  <c r="F58" i="31"/>
  <c r="E58" i="31"/>
  <c r="K57" i="31"/>
  <c r="J57" i="31"/>
  <c r="I57" i="31"/>
  <c r="H57" i="31"/>
  <c r="G57" i="31"/>
  <c r="F57" i="31"/>
  <c r="E57" i="31"/>
  <c r="K56" i="31"/>
  <c r="J56" i="31"/>
  <c r="I56" i="31"/>
  <c r="H56" i="31"/>
  <c r="G56" i="31"/>
  <c r="F56" i="31"/>
  <c r="E56" i="31"/>
  <c r="K55" i="31"/>
  <c r="J55" i="31"/>
  <c r="I55" i="31"/>
  <c r="H55" i="31"/>
  <c r="G55" i="31"/>
  <c r="F55" i="31"/>
  <c r="E55" i="31"/>
  <c r="K54" i="31"/>
  <c r="J54" i="31"/>
  <c r="I54" i="31"/>
  <c r="H54" i="31"/>
  <c r="G54" i="31"/>
  <c r="F54" i="31"/>
  <c r="E54" i="31"/>
  <c r="K53" i="31"/>
  <c r="J53" i="31"/>
  <c r="I53" i="31"/>
  <c r="H53" i="31"/>
  <c r="G53" i="31"/>
  <c r="F53" i="31"/>
  <c r="E53" i="31"/>
  <c r="K52" i="31"/>
  <c r="J52" i="31"/>
  <c r="I52" i="31"/>
  <c r="H52" i="31"/>
  <c r="G52" i="31"/>
  <c r="F52" i="31"/>
  <c r="E52" i="31"/>
  <c r="K51" i="31"/>
  <c r="J51" i="31"/>
  <c r="I51" i="31"/>
  <c r="H51" i="31"/>
  <c r="G51" i="31"/>
  <c r="F51" i="31"/>
  <c r="E51" i="31"/>
  <c r="K50" i="31"/>
  <c r="J50" i="31"/>
  <c r="I50" i="31"/>
  <c r="H50" i="31"/>
  <c r="G50" i="31"/>
  <c r="F50" i="31"/>
  <c r="E50" i="31"/>
  <c r="K49" i="31"/>
  <c r="J49" i="31"/>
  <c r="I49" i="31"/>
  <c r="H49" i="31"/>
  <c r="G49" i="31"/>
  <c r="F49" i="31"/>
  <c r="E49" i="31"/>
  <c r="K45" i="31" l="1"/>
  <c r="J45" i="31"/>
  <c r="I45" i="31"/>
  <c r="H45" i="31"/>
  <c r="G45" i="31"/>
  <c r="F45" i="31"/>
  <c r="E45" i="31"/>
  <c r="K44" i="31"/>
  <c r="J44" i="31"/>
  <c r="I44" i="31"/>
  <c r="H44" i="31"/>
  <c r="G44" i="31"/>
  <c r="F44" i="31"/>
  <c r="E44" i="31"/>
  <c r="K37" i="31"/>
  <c r="J37" i="31"/>
  <c r="I37" i="31"/>
  <c r="H37" i="31"/>
  <c r="G37" i="31"/>
  <c r="F37" i="31"/>
  <c r="E37" i="31"/>
  <c r="K36" i="31"/>
  <c r="J36" i="31"/>
  <c r="I36" i="31"/>
  <c r="H36" i="31"/>
  <c r="G36" i="31"/>
  <c r="F36" i="31"/>
  <c r="E36" i="31"/>
  <c r="K35" i="31"/>
  <c r="J35" i="31"/>
  <c r="I35" i="31"/>
  <c r="H35" i="31"/>
  <c r="G35" i="31"/>
  <c r="F35" i="31"/>
  <c r="E35" i="31"/>
  <c r="K34" i="31"/>
  <c r="J34" i="31"/>
  <c r="I34" i="31"/>
  <c r="H34" i="31"/>
  <c r="G34" i="31"/>
  <c r="F34" i="31"/>
  <c r="E34" i="31"/>
  <c r="K21" i="31"/>
  <c r="J21" i="31"/>
  <c r="I21" i="31"/>
  <c r="H21" i="31"/>
  <c r="G21" i="31"/>
  <c r="F21" i="31"/>
  <c r="E21" i="31"/>
  <c r="K20" i="31"/>
  <c r="J20" i="31"/>
  <c r="I20" i="31"/>
  <c r="H20" i="31"/>
  <c r="G20" i="31"/>
  <c r="F20" i="31"/>
  <c r="E20" i="31"/>
  <c r="K19" i="31"/>
  <c r="J19" i="31"/>
  <c r="I19" i="31"/>
  <c r="H19" i="31"/>
  <c r="G19" i="31"/>
  <c r="F19" i="31"/>
  <c r="E19" i="31"/>
  <c r="K18" i="31"/>
  <c r="J18" i="31"/>
  <c r="I18" i="31"/>
  <c r="H18" i="31"/>
  <c r="G18" i="31"/>
  <c r="F18" i="31"/>
  <c r="E18" i="31"/>
  <c r="K17" i="31"/>
  <c r="J17" i="31"/>
  <c r="I17" i="31"/>
  <c r="H17" i="31"/>
  <c r="G17" i="31"/>
  <c r="F17" i="31"/>
  <c r="E17" i="31"/>
  <c r="K16" i="31"/>
  <c r="J16" i="31"/>
  <c r="I16" i="31"/>
  <c r="H16" i="31"/>
  <c r="G16" i="31"/>
  <c r="F16" i="31"/>
  <c r="E16" i="31"/>
  <c r="K15" i="31"/>
  <c r="J15" i="31"/>
  <c r="I15" i="31"/>
  <c r="H15" i="31"/>
  <c r="G15" i="31"/>
  <c r="F15" i="31"/>
  <c r="E15" i="31"/>
  <c r="K14" i="31"/>
  <c r="J14" i="31"/>
  <c r="I14" i="31"/>
  <c r="H14" i="31"/>
  <c r="G14" i="31"/>
  <c r="F14" i="31"/>
  <c r="E14" i="31"/>
  <c r="K13" i="31"/>
  <c r="J13" i="31"/>
  <c r="I13" i="31"/>
  <c r="H13" i="31"/>
  <c r="G13" i="31"/>
  <c r="F13" i="31"/>
  <c r="E13" i="31"/>
  <c r="K12" i="31"/>
  <c r="J12" i="31"/>
  <c r="I12" i="31"/>
  <c r="H12" i="31"/>
  <c r="G12" i="31"/>
  <c r="F12" i="31"/>
  <c r="E12" i="31"/>
  <c r="K11" i="31"/>
  <c r="J11" i="31"/>
  <c r="I11" i="31"/>
  <c r="H11" i="31"/>
  <c r="G11" i="31"/>
  <c r="F11" i="31"/>
  <c r="E11" i="31"/>
  <c r="K10" i="31"/>
  <c r="J10" i="31"/>
  <c r="I10" i="31"/>
  <c r="H10" i="31"/>
  <c r="G10" i="31"/>
  <c r="F10" i="31"/>
  <c r="E10" i="31"/>
  <c r="K9" i="31"/>
  <c r="J9" i="31"/>
  <c r="I9" i="31"/>
  <c r="H9" i="31"/>
  <c r="G9" i="31"/>
  <c r="F9" i="31"/>
  <c r="E9" i="31"/>
  <c r="K8" i="31"/>
  <c r="J8" i="31"/>
  <c r="I8" i="31"/>
  <c r="H8" i="31"/>
  <c r="G8" i="31"/>
  <c r="F8" i="31"/>
  <c r="E8" i="31"/>
  <c r="B5" i="26" l="1"/>
  <c r="G11" i="13" l="1"/>
  <c r="H11" i="13"/>
  <c r="I11" i="13"/>
  <c r="J11" i="13"/>
  <c r="K11" i="13"/>
  <c r="L11" i="13"/>
  <c r="M11" i="13"/>
  <c r="N11" i="13"/>
  <c r="O11" i="13"/>
  <c r="P11" i="13"/>
  <c r="Q11" i="13"/>
  <c r="R11" i="13"/>
  <c r="S11" i="13"/>
  <c r="T11" i="13"/>
  <c r="U11" i="13"/>
  <c r="V11" i="13"/>
  <c r="W11" i="13"/>
  <c r="X11" i="13"/>
  <c r="Y11" i="13"/>
  <c r="Z11" i="13"/>
  <c r="AA11" i="13"/>
  <c r="AB11" i="13"/>
  <c r="AC11" i="13"/>
  <c r="AD11" i="13"/>
  <c r="AD49" i="13" l="1"/>
  <c r="AD48" i="13"/>
  <c r="AD47" i="13"/>
  <c r="AD46" i="13"/>
  <c r="AD45" i="13"/>
  <c r="AD44" i="13"/>
  <c r="AD43" i="13"/>
  <c r="AD42" i="13"/>
  <c r="AD41" i="13"/>
  <c r="AD40" i="13"/>
  <c r="AD39" i="13"/>
  <c r="AD38" i="13"/>
  <c r="AD37" i="13"/>
  <c r="AD36" i="13"/>
  <c r="AD35" i="13"/>
  <c r="AD34" i="13"/>
  <c r="AD33" i="13"/>
  <c r="AD32" i="13"/>
  <c r="AD31" i="13"/>
  <c r="AD30" i="13"/>
  <c r="AD29" i="13"/>
  <c r="AD28" i="13"/>
  <c r="AD27" i="13"/>
  <c r="AD26" i="13"/>
  <c r="AD25" i="13"/>
  <c r="AD24" i="13"/>
  <c r="AD23" i="13"/>
  <c r="AD22" i="13"/>
  <c r="AD21" i="13"/>
  <c r="AD20" i="13"/>
  <c r="AD19" i="13"/>
  <c r="AD18" i="13"/>
  <c r="AD17" i="13"/>
  <c r="AD16" i="13"/>
  <c r="AD15" i="13"/>
  <c r="AD14" i="13"/>
  <c r="AD13" i="13"/>
  <c r="AD12" i="13"/>
  <c r="AD10" i="13"/>
  <c r="AD9" i="13"/>
  <c r="AD8" i="13"/>
  <c r="AB24" i="12"/>
  <c r="AB23" i="12"/>
  <c r="AB22" i="12"/>
  <c r="AB21" i="12"/>
  <c r="AB20" i="12"/>
  <c r="AB19" i="12"/>
  <c r="AB18" i="12"/>
  <c r="AB17" i="12"/>
  <c r="AB16" i="12"/>
  <c r="AB15" i="12"/>
  <c r="AB14" i="12"/>
  <c r="AB13" i="12"/>
  <c r="AB12" i="12"/>
  <c r="AB11" i="12"/>
  <c r="AB10" i="12"/>
  <c r="AB9" i="12"/>
  <c r="AB8" i="12"/>
  <c r="AB24" i="11"/>
  <c r="AB23" i="11"/>
  <c r="AB22" i="11"/>
  <c r="AB21" i="11"/>
  <c r="AB20" i="11"/>
  <c r="AB19" i="11"/>
  <c r="AB18" i="11"/>
  <c r="AB17" i="11"/>
  <c r="AB16" i="11"/>
  <c r="AB15" i="11"/>
  <c r="AB14" i="11"/>
  <c r="AB13" i="11"/>
  <c r="AB12" i="11"/>
  <c r="AB11" i="11"/>
  <c r="AB10" i="11"/>
  <c r="AB9" i="11"/>
  <c r="AB8" i="11"/>
  <c r="AC57" i="10"/>
  <c r="AC56" i="10"/>
  <c r="AC55" i="10"/>
  <c r="AC54" i="10"/>
  <c r="AC53" i="10"/>
  <c r="AC52" i="10"/>
  <c r="AC51" i="10"/>
  <c r="AC50" i="10"/>
  <c r="AC49" i="10"/>
  <c r="AC47" i="10"/>
  <c r="AC46" i="10"/>
  <c r="AC45" i="10"/>
  <c r="AC44" i="10"/>
  <c r="AC43" i="10"/>
  <c r="AC42" i="10"/>
  <c r="AC41" i="10"/>
  <c r="AC40" i="10"/>
  <c r="AC39" i="10"/>
  <c r="AC38" i="10"/>
  <c r="AC37" i="10"/>
  <c r="AC36" i="10"/>
  <c r="AC35" i="10"/>
  <c r="AC34" i="10"/>
  <c r="AC33" i="10"/>
  <c r="AC32" i="10"/>
  <c r="AC31" i="10"/>
  <c r="AC30" i="10"/>
  <c r="AC29" i="10"/>
  <c r="AC27" i="10"/>
  <c r="AC26" i="10"/>
  <c r="AC25" i="10"/>
  <c r="AC24" i="10"/>
  <c r="AC23" i="10"/>
  <c r="AC22" i="10"/>
  <c r="AC21" i="10"/>
  <c r="AC20" i="10"/>
  <c r="AC19" i="10"/>
  <c r="AC18" i="10"/>
  <c r="AC17" i="10"/>
  <c r="AC16" i="10"/>
  <c r="AC15" i="10"/>
  <c r="AC14" i="10"/>
  <c r="AC13" i="10"/>
  <c r="AC12" i="10"/>
  <c r="AC11" i="10"/>
  <c r="AC10" i="10"/>
  <c r="AC9" i="10"/>
  <c r="AB37" i="10" l="1"/>
  <c r="AA37" i="10"/>
  <c r="Z37" i="10"/>
  <c r="Y37" i="10"/>
  <c r="X37" i="10"/>
  <c r="W37" i="10"/>
  <c r="V37" i="10"/>
  <c r="U37" i="10"/>
  <c r="T37" i="10"/>
  <c r="S37" i="10"/>
  <c r="R37" i="10"/>
  <c r="Q37" i="10"/>
  <c r="P37" i="10"/>
  <c r="O37" i="10"/>
  <c r="N37" i="10"/>
  <c r="M37" i="10"/>
  <c r="L37" i="10"/>
  <c r="K37" i="10"/>
  <c r="J37" i="10"/>
  <c r="I37" i="10"/>
  <c r="H37" i="10"/>
  <c r="G37" i="10"/>
  <c r="F37" i="10"/>
  <c r="AB14" i="10"/>
  <c r="AA14" i="10"/>
  <c r="Z14" i="10"/>
  <c r="Y14" i="10"/>
  <c r="X14" i="10"/>
  <c r="W14" i="10"/>
  <c r="V14" i="10"/>
  <c r="U14" i="10"/>
  <c r="T14" i="10"/>
  <c r="S14" i="10"/>
  <c r="R14" i="10"/>
  <c r="Q14" i="10"/>
  <c r="P14" i="10"/>
  <c r="O14" i="10"/>
  <c r="N14" i="10"/>
  <c r="M14" i="10"/>
  <c r="L14" i="10"/>
  <c r="K14" i="10"/>
  <c r="J14" i="10"/>
  <c r="I14" i="10"/>
  <c r="H14" i="10"/>
  <c r="G14" i="10"/>
  <c r="F14" i="10"/>
  <c r="AA15" i="12" l="1"/>
  <c r="Z15" i="12"/>
  <c r="Y15" i="12"/>
  <c r="X15" i="12"/>
  <c r="W15" i="12"/>
  <c r="V15" i="12"/>
  <c r="U15" i="12"/>
  <c r="T15" i="12"/>
  <c r="S15" i="12"/>
  <c r="R15" i="12"/>
  <c r="Q15" i="12"/>
  <c r="P15" i="12"/>
  <c r="O15" i="12"/>
  <c r="N15" i="12"/>
  <c r="M15" i="12"/>
  <c r="L15" i="12"/>
  <c r="K15" i="12"/>
  <c r="J15" i="12"/>
  <c r="I15" i="12"/>
  <c r="H15" i="12"/>
  <c r="G15" i="12"/>
  <c r="F15" i="12"/>
  <c r="E15" i="12"/>
  <c r="AA15" i="11"/>
  <c r="Z15" i="11"/>
  <c r="Y15" i="11"/>
  <c r="X15" i="11"/>
  <c r="W15" i="11"/>
  <c r="V15" i="11"/>
  <c r="U15" i="11"/>
  <c r="T15" i="11"/>
  <c r="S15" i="11"/>
  <c r="R15" i="11"/>
  <c r="Q15" i="11"/>
  <c r="P15" i="11"/>
  <c r="O15" i="11"/>
  <c r="N15" i="11"/>
  <c r="M15" i="11"/>
  <c r="L15" i="11"/>
  <c r="K15" i="11"/>
  <c r="J15" i="11"/>
  <c r="I15" i="11"/>
  <c r="H15" i="11"/>
  <c r="G15" i="11"/>
  <c r="F15" i="11"/>
  <c r="E15" i="11"/>
  <c r="AC49" i="13" l="1"/>
  <c r="AC48" i="13"/>
  <c r="AC47" i="13"/>
  <c r="AC46" i="13"/>
  <c r="AC45" i="13"/>
  <c r="AC44" i="13"/>
  <c r="AC43" i="13"/>
  <c r="AC42" i="13"/>
  <c r="AC41" i="13"/>
  <c r="AC40" i="13"/>
  <c r="AC39" i="13"/>
  <c r="AC38" i="13"/>
  <c r="AC37" i="13"/>
  <c r="AC36" i="13"/>
  <c r="AC35" i="13"/>
  <c r="AC34" i="13"/>
  <c r="AC33" i="13"/>
  <c r="AC32" i="13"/>
  <c r="AC31" i="13"/>
  <c r="AC30" i="13"/>
  <c r="AC29" i="13"/>
  <c r="AC28" i="13"/>
  <c r="AC27" i="13"/>
  <c r="AC26" i="13"/>
  <c r="AC25" i="13"/>
  <c r="AC24" i="13"/>
  <c r="AC23" i="13"/>
  <c r="AC22" i="13"/>
  <c r="AC21" i="13"/>
  <c r="AC20" i="13"/>
  <c r="AC19" i="13"/>
  <c r="AC18" i="13"/>
  <c r="AC17" i="13"/>
  <c r="AC16" i="13"/>
  <c r="AC15" i="13"/>
  <c r="AC14" i="13"/>
  <c r="AC13" i="13"/>
  <c r="AC12" i="13"/>
  <c r="AC10" i="13"/>
  <c r="AC9" i="13"/>
  <c r="AC8" i="13"/>
  <c r="AA24" i="12"/>
  <c r="AA23" i="12"/>
  <c r="AA22" i="12"/>
  <c r="AA21" i="12"/>
  <c r="AA20" i="12"/>
  <c r="AA19" i="12"/>
  <c r="AA18" i="12"/>
  <c r="AA17" i="12"/>
  <c r="AA16" i="12"/>
  <c r="AA14" i="12"/>
  <c r="AA13" i="12"/>
  <c r="AA12" i="12"/>
  <c r="AA11" i="12"/>
  <c r="AA10" i="12"/>
  <c r="AA9" i="12"/>
  <c r="AA8" i="12"/>
  <c r="AA24" i="11"/>
  <c r="AA23" i="11"/>
  <c r="AA22" i="11"/>
  <c r="AA21" i="11"/>
  <c r="AA20" i="11"/>
  <c r="AA19" i="11"/>
  <c r="AA18" i="11"/>
  <c r="AA17" i="11"/>
  <c r="AA16" i="11"/>
  <c r="AA14" i="11"/>
  <c r="AA13" i="11"/>
  <c r="AA12" i="11"/>
  <c r="AA11" i="11"/>
  <c r="AA10" i="11"/>
  <c r="AA9" i="11"/>
  <c r="AA8" i="11"/>
  <c r="AB57" i="10"/>
  <c r="AB56" i="10"/>
  <c r="AB55" i="10"/>
  <c r="AB54" i="10"/>
  <c r="AB53" i="10"/>
  <c r="AB52" i="10"/>
  <c r="AB51" i="10"/>
  <c r="AB50" i="10"/>
  <c r="AB49" i="10"/>
  <c r="AB47" i="10"/>
  <c r="AB46" i="10"/>
  <c r="AB45" i="10"/>
  <c r="AB44" i="10"/>
  <c r="AB43" i="10"/>
  <c r="AB42" i="10"/>
  <c r="AB41" i="10"/>
  <c r="AB40" i="10"/>
  <c r="AB39" i="10"/>
  <c r="AB38" i="10"/>
  <c r="AB36" i="10"/>
  <c r="AB35" i="10"/>
  <c r="AB34" i="10"/>
  <c r="AB33" i="10"/>
  <c r="AB32" i="10"/>
  <c r="AB31" i="10"/>
  <c r="AB30" i="10"/>
  <c r="AB29" i="10"/>
  <c r="AB27" i="10"/>
  <c r="AB26" i="10"/>
  <c r="AB25" i="10"/>
  <c r="AB24" i="10"/>
  <c r="AB23" i="10"/>
  <c r="AB22" i="10"/>
  <c r="AB21" i="10"/>
  <c r="AB20" i="10"/>
  <c r="AB19" i="10"/>
  <c r="AB18" i="10"/>
  <c r="AB17" i="10"/>
  <c r="AB16" i="10"/>
  <c r="AB15" i="10"/>
  <c r="AB13" i="10"/>
  <c r="AB12" i="10"/>
  <c r="AB11" i="10"/>
  <c r="AB10" i="10"/>
  <c r="AB9" i="10"/>
  <c r="AA57" i="10" l="1"/>
  <c r="AA56" i="10"/>
  <c r="AA55" i="10"/>
  <c r="AA54" i="10"/>
  <c r="AA53" i="10"/>
  <c r="AA52" i="10"/>
  <c r="AA51" i="10"/>
  <c r="AA50" i="10"/>
  <c r="AA49" i="10"/>
  <c r="AA47" i="10"/>
  <c r="AA46" i="10"/>
  <c r="AA45" i="10"/>
  <c r="AA44" i="10"/>
  <c r="AA43" i="10"/>
  <c r="AA42" i="10"/>
  <c r="AA41" i="10"/>
  <c r="AA40" i="10"/>
  <c r="AA39" i="10"/>
  <c r="AA38" i="10"/>
  <c r="AA36" i="10"/>
  <c r="AA35" i="10"/>
  <c r="AA34" i="10"/>
  <c r="AA33" i="10"/>
  <c r="AA32" i="10"/>
  <c r="AA31" i="10"/>
  <c r="AA30" i="10"/>
  <c r="AA29" i="10"/>
  <c r="AA27" i="10"/>
  <c r="AA26" i="10"/>
  <c r="AA25" i="10"/>
  <c r="AA24" i="10"/>
  <c r="AA23" i="10"/>
  <c r="AA22" i="10"/>
  <c r="AA21" i="10"/>
  <c r="AA20" i="10"/>
  <c r="AA19" i="10"/>
  <c r="AA18" i="10"/>
  <c r="AA17" i="10"/>
  <c r="AA16" i="10"/>
  <c r="AA15" i="10"/>
  <c r="AA13" i="10"/>
  <c r="AA12" i="10"/>
  <c r="AA11" i="10"/>
  <c r="AA10" i="10"/>
  <c r="AA9" i="10"/>
  <c r="Z24" i="11"/>
  <c r="Z23" i="11"/>
  <c r="Z22" i="11"/>
  <c r="Z21" i="11"/>
  <c r="Z20" i="11"/>
  <c r="Z19" i="11"/>
  <c r="Z18" i="11"/>
  <c r="Z17" i="11"/>
  <c r="Z16" i="11"/>
  <c r="Z14" i="11"/>
  <c r="Z13" i="11"/>
  <c r="Z12" i="11"/>
  <c r="Z11" i="11"/>
  <c r="Z10" i="11"/>
  <c r="Z9" i="11"/>
  <c r="Z8" i="11"/>
  <c r="Z24" i="12"/>
  <c r="Z23" i="12"/>
  <c r="Z22" i="12"/>
  <c r="Z21" i="12"/>
  <c r="Z20" i="12"/>
  <c r="Z19" i="12"/>
  <c r="Z18" i="12"/>
  <c r="Z17" i="12"/>
  <c r="Z16" i="12"/>
  <c r="Z14" i="12"/>
  <c r="Z13" i="12"/>
  <c r="Z12" i="12"/>
  <c r="Z11" i="12"/>
  <c r="Z10" i="12"/>
  <c r="Z9" i="12"/>
  <c r="Z8" i="12"/>
  <c r="AB49" i="13"/>
  <c r="AB48" i="13"/>
  <c r="AB47" i="13"/>
  <c r="AB46" i="13"/>
  <c r="AB45" i="13"/>
  <c r="AB44" i="13"/>
  <c r="AB43" i="13"/>
  <c r="AB42" i="13"/>
  <c r="AB41" i="13"/>
  <c r="AB40" i="13"/>
  <c r="AB39" i="13"/>
  <c r="AB38" i="13"/>
  <c r="AB37" i="13"/>
  <c r="AB36" i="13"/>
  <c r="AB35" i="13"/>
  <c r="AB34" i="13"/>
  <c r="AB33" i="13"/>
  <c r="AB32" i="13"/>
  <c r="AB31" i="13"/>
  <c r="AB30" i="13"/>
  <c r="AB29" i="13"/>
  <c r="AB28" i="13"/>
  <c r="AB27" i="13"/>
  <c r="AB26" i="13"/>
  <c r="AB25" i="13"/>
  <c r="AB24" i="13"/>
  <c r="AB23" i="13"/>
  <c r="AB22" i="13"/>
  <c r="AB21" i="13"/>
  <c r="AB20" i="13"/>
  <c r="AB19" i="13"/>
  <c r="AB18" i="13"/>
  <c r="AB17" i="13"/>
  <c r="AB16" i="13"/>
  <c r="AB15" i="13"/>
  <c r="AB14" i="13"/>
  <c r="AB13" i="13"/>
  <c r="AB12" i="13"/>
  <c r="AB10" i="13"/>
  <c r="AB9" i="13"/>
  <c r="AB8" i="13"/>
  <c r="AA49" i="13" l="1"/>
  <c r="AA48" i="13"/>
  <c r="AA47" i="13"/>
  <c r="AA46" i="13"/>
  <c r="AA45" i="13"/>
  <c r="AA44" i="13"/>
  <c r="AA43" i="13"/>
  <c r="AA42" i="13"/>
  <c r="AA41" i="13"/>
  <c r="AA40" i="13"/>
  <c r="AA39" i="13"/>
  <c r="AA38" i="13"/>
  <c r="AA37" i="13"/>
  <c r="AA36" i="13"/>
  <c r="AA35" i="13"/>
  <c r="AA34" i="13"/>
  <c r="AA33" i="13"/>
  <c r="AA32" i="13"/>
  <c r="AA31" i="13"/>
  <c r="AA30" i="13"/>
  <c r="AA29" i="13"/>
  <c r="AA28" i="13"/>
  <c r="AA27" i="13"/>
  <c r="AA26" i="13"/>
  <c r="AA25" i="13"/>
  <c r="AA24" i="13"/>
  <c r="AA23" i="13"/>
  <c r="AA22" i="13"/>
  <c r="AA21" i="13"/>
  <c r="AA20" i="13"/>
  <c r="AA19" i="13"/>
  <c r="AA18" i="13"/>
  <c r="AA17" i="13"/>
  <c r="AA16" i="13"/>
  <c r="AA15" i="13"/>
  <c r="AA14" i="13"/>
  <c r="AA13" i="13"/>
  <c r="AA12" i="13"/>
  <c r="AA10" i="13"/>
  <c r="AA9" i="13"/>
  <c r="AA8" i="13"/>
  <c r="Y24" i="12"/>
  <c r="Y23" i="12"/>
  <c r="Y22" i="12"/>
  <c r="Y21" i="12"/>
  <c r="Y20" i="12"/>
  <c r="Y19" i="12"/>
  <c r="Y18" i="12"/>
  <c r="Y17" i="12"/>
  <c r="Y16" i="12"/>
  <c r="Y14" i="12"/>
  <c r="Y13" i="12"/>
  <c r="Y12" i="12"/>
  <c r="Y11" i="12"/>
  <c r="Y10" i="12"/>
  <c r="Y9" i="12"/>
  <c r="Y8" i="12"/>
  <c r="Y24" i="11"/>
  <c r="Y23" i="11"/>
  <c r="Y22" i="11"/>
  <c r="Y21" i="11"/>
  <c r="Y20" i="11"/>
  <c r="Y19" i="11"/>
  <c r="Y18" i="11"/>
  <c r="Y17" i="11"/>
  <c r="Y16" i="11"/>
  <c r="Y14" i="11"/>
  <c r="Y13" i="11"/>
  <c r="Y12" i="11"/>
  <c r="Y11" i="11"/>
  <c r="Y10" i="11"/>
  <c r="Y9" i="11"/>
  <c r="Y8" i="11"/>
  <c r="Z57" i="10"/>
  <c r="Z56" i="10"/>
  <c r="Z55" i="10"/>
  <c r="Z54" i="10"/>
  <c r="Z53" i="10"/>
  <c r="Z52" i="10"/>
  <c r="Z51" i="10"/>
  <c r="Z50" i="10"/>
  <c r="Z49" i="10"/>
  <c r="Z47" i="10"/>
  <c r="Z46" i="10"/>
  <c r="Z45" i="10"/>
  <c r="Z44" i="10"/>
  <c r="Z43" i="10"/>
  <c r="Z42" i="10"/>
  <c r="Z41" i="10"/>
  <c r="Z40" i="10"/>
  <c r="Z39" i="10"/>
  <c r="Z38" i="10"/>
  <c r="Z36" i="10"/>
  <c r="Z35" i="10"/>
  <c r="Z34" i="10"/>
  <c r="Z33" i="10"/>
  <c r="Z32" i="10"/>
  <c r="Z31" i="10"/>
  <c r="Z30" i="10"/>
  <c r="Z29" i="10"/>
  <c r="Z27" i="10"/>
  <c r="Z26" i="10"/>
  <c r="Z25" i="10"/>
  <c r="Z24" i="10"/>
  <c r="Z23" i="10"/>
  <c r="Z22" i="10"/>
  <c r="Z21" i="10"/>
  <c r="Z20" i="10"/>
  <c r="Z19" i="10"/>
  <c r="Z18" i="10"/>
  <c r="Z17" i="10"/>
  <c r="Z16" i="10"/>
  <c r="Z15" i="10"/>
  <c r="Z13" i="10"/>
  <c r="Z12" i="10"/>
  <c r="Z11" i="10"/>
  <c r="Z10" i="10"/>
  <c r="Z9" i="10"/>
  <c r="Z49" i="13" l="1"/>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0" i="13"/>
  <c r="Z9" i="13"/>
  <c r="Z8" i="13"/>
  <c r="X24" i="12"/>
  <c r="X23" i="12"/>
  <c r="X22" i="12"/>
  <c r="X21" i="12"/>
  <c r="X20" i="12"/>
  <c r="X19" i="12"/>
  <c r="X18" i="12"/>
  <c r="X17" i="12"/>
  <c r="X16" i="12"/>
  <c r="X14" i="12"/>
  <c r="X13" i="12"/>
  <c r="X12" i="12"/>
  <c r="X11" i="12"/>
  <c r="X10" i="12"/>
  <c r="X9" i="12"/>
  <c r="X8" i="12"/>
  <c r="X24" i="11"/>
  <c r="X23" i="11"/>
  <c r="X22" i="11"/>
  <c r="X21" i="11"/>
  <c r="X20" i="11"/>
  <c r="X19" i="11"/>
  <c r="X18" i="11"/>
  <c r="X17" i="11"/>
  <c r="X16" i="11"/>
  <c r="X14" i="11"/>
  <c r="X13" i="11"/>
  <c r="X12" i="11"/>
  <c r="X11" i="11"/>
  <c r="X10" i="11"/>
  <c r="X9" i="11"/>
  <c r="X8" i="11"/>
  <c r="Y57" i="10"/>
  <c r="Y56" i="10"/>
  <c r="Y55" i="10"/>
  <c r="Y54" i="10"/>
  <c r="Y53" i="10"/>
  <c r="Y52" i="10"/>
  <c r="Y51" i="10"/>
  <c r="Y50" i="10"/>
  <c r="Y49" i="10"/>
  <c r="Y47" i="10"/>
  <c r="Y46" i="10"/>
  <c r="Y45" i="10"/>
  <c r="Y44" i="10"/>
  <c r="Y43" i="10"/>
  <c r="Y42" i="10"/>
  <c r="Y41" i="10"/>
  <c r="Y40" i="10"/>
  <c r="Y39" i="10"/>
  <c r="Y38" i="10"/>
  <c r="Y36" i="10"/>
  <c r="Y35" i="10"/>
  <c r="Y34" i="10"/>
  <c r="Y33" i="10"/>
  <c r="Y32" i="10"/>
  <c r="Y31" i="10"/>
  <c r="Y30" i="10"/>
  <c r="Y29" i="10"/>
  <c r="Y27" i="10"/>
  <c r="Y26" i="10"/>
  <c r="Y25" i="10"/>
  <c r="Y24" i="10"/>
  <c r="Y23" i="10"/>
  <c r="Y22" i="10"/>
  <c r="Y21" i="10"/>
  <c r="Y20" i="10"/>
  <c r="Y19" i="10"/>
  <c r="Y18" i="10"/>
  <c r="Y17" i="10"/>
  <c r="Y16" i="10"/>
  <c r="Y15" i="10"/>
  <c r="Y13" i="10"/>
  <c r="Y12" i="10"/>
  <c r="Y11" i="10"/>
  <c r="Y10" i="10"/>
  <c r="Y9" i="10"/>
  <c r="Y49" i="13" l="1"/>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0" i="13"/>
  <c r="Y9" i="13"/>
  <c r="Y8" i="13"/>
  <c r="W24" i="12"/>
  <c r="W23" i="12"/>
  <c r="W22" i="12"/>
  <c r="W21" i="12"/>
  <c r="W20" i="12"/>
  <c r="W19" i="12"/>
  <c r="W18" i="12"/>
  <c r="W17" i="12"/>
  <c r="W16" i="12"/>
  <c r="W14" i="12"/>
  <c r="W13" i="12"/>
  <c r="W12" i="12"/>
  <c r="W11" i="12"/>
  <c r="W10" i="12"/>
  <c r="W9" i="12"/>
  <c r="W8" i="12"/>
  <c r="W24" i="11"/>
  <c r="W23" i="11"/>
  <c r="W22" i="11"/>
  <c r="W21" i="11"/>
  <c r="W20" i="11"/>
  <c r="W19" i="11"/>
  <c r="W18" i="11"/>
  <c r="W17" i="11"/>
  <c r="W16" i="11"/>
  <c r="W14" i="11"/>
  <c r="W13" i="11"/>
  <c r="W12" i="11"/>
  <c r="W11" i="11"/>
  <c r="W10" i="11"/>
  <c r="W9" i="11"/>
  <c r="W8" i="11"/>
  <c r="X57" i="10"/>
  <c r="X56" i="10"/>
  <c r="X55" i="10"/>
  <c r="X54" i="10"/>
  <c r="X53" i="10"/>
  <c r="X52" i="10"/>
  <c r="X51" i="10"/>
  <c r="X50" i="10"/>
  <c r="X49" i="10"/>
  <c r="X47" i="10"/>
  <c r="X46" i="10"/>
  <c r="X45" i="10"/>
  <c r="X44" i="10"/>
  <c r="X43" i="10"/>
  <c r="X42" i="10"/>
  <c r="X41" i="10"/>
  <c r="X40" i="10"/>
  <c r="X39" i="10"/>
  <c r="X38" i="10"/>
  <c r="X36" i="10"/>
  <c r="X35" i="10"/>
  <c r="X34" i="10"/>
  <c r="X33" i="10"/>
  <c r="X32" i="10"/>
  <c r="X31" i="10"/>
  <c r="X30" i="10"/>
  <c r="X29" i="10"/>
  <c r="X27" i="10"/>
  <c r="X26" i="10"/>
  <c r="X25" i="10"/>
  <c r="X24" i="10"/>
  <c r="X23" i="10"/>
  <c r="X22" i="10"/>
  <c r="X21" i="10"/>
  <c r="X20" i="10"/>
  <c r="X19" i="10"/>
  <c r="X18" i="10"/>
  <c r="X17" i="10"/>
  <c r="X16" i="10"/>
  <c r="X15" i="10"/>
  <c r="X13" i="10"/>
  <c r="X12" i="10"/>
  <c r="X11" i="10"/>
  <c r="X10" i="10"/>
  <c r="X9" i="10"/>
  <c r="G32" i="13" l="1"/>
  <c r="H32" i="13"/>
  <c r="I32" i="13"/>
  <c r="J32" i="13"/>
  <c r="K32" i="13"/>
  <c r="L32" i="13"/>
  <c r="M32" i="13"/>
  <c r="N32" i="13"/>
  <c r="O32" i="13"/>
  <c r="P32" i="13"/>
  <c r="Q32" i="13"/>
  <c r="R32" i="13"/>
  <c r="S32" i="13"/>
  <c r="T32" i="13"/>
  <c r="U32" i="13"/>
  <c r="V32" i="13"/>
  <c r="W32" i="13"/>
  <c r="X32" i="13"/>
  <c r="X49" i="13" l="1"/>
  <c r="X48" i="13"/>
  <c r="X47" i="13"/>
  <c r="X46" i="13"/>
  <c r="X45" i="13"/>
  <c r="X44" i="13"/>
  <c r="X43" i="13"/>
  <c r="X42" i="13"/>
  <c r="X41" i="13"/>
  <c r="X40" i="13"/>
  <c r="X39" i="13"/>
  <c r="X38" i="13"/>
  <c r="X37" i="13"/>
  <c r="X36" i="13"/>
  <c r="X35" i="13"/>
  <c r="X34" i="13"/>
  <c r="X33" i="13"/>
  <c r="X31" i="13"/>
  <c r="X30" i="13"/>
  <c r="X29" i="13"/>
  <c r="X28" i="13"/>
  <c r="X27" i="13"/>
  <c r="X26" i="13"/>
  <c r="X25" i="13"/>
  <c r="X24" i="13"/>
  <c r="X23" i="13"/>
  <c r="X22" i="13"/>
  <c r="X21" i="13"/>
  <c r="X20" i="13"/>
  <c r="X19" i="13"/>
  <c r="X18" i="13"/>
  <c r="X17" i="13"/>
  <c r="X16" i="13"/>
  <c r="X15" i="13"/>
  <c r="X14" i="13"/>
  <c r="X13" i="13"/>
  <c r="X12" i="13"/>
  <c r="X10" i="13"/>
  <c r="X9" i="13"/>
  <c r="X8" i="13"/>
  <c r="V24" i="12"/>
  <c r="V23" i="12"/>
  <c r="V22" i="12"/>
  <c r="V21" i="12"/>
  <c r="V20" i="12"/>
  <c r="V19" i="12"/>
  <c r="V18" i="12"/>
  <c r="V17" i="12"/>
  <c r="V16" i="12"/>
  <c r="V14" i="12"/>
  <c r="V13" i="12"/>
  <c r="V12" i="12"/>
  <c r="V11" i="12"/>
  <c r="V10" i="12"/>
  <c r="V9" i="12"/>
  <c r="V8" i="12"/>
  <c r="V24" i="11"/>
  <c r="V23" i="11"/>
  <c r="V22" i="11"/>
  <c r="V21" i="11"/>
  <c r="V20" i="11"/>
  <c r="V19" i="11"/>
  <c r="V18" i="11"/>
  <c r="V17" i="11"/>
  <c r="V16" i="11"/>
  <c r="V14" i="11"/>
  <c r="V13" i="11"/>
  <c r="V12" i="11"/>
  <c r="V11" i="11"/>
  <c r="V10" i="11"/>
  <c r="V9" i="11"/>
  <c r="V8" i="11"/>
  <c r="W57" i="10"/>
  <c r="W56" i="10"/>
  <c r="W55" i="10"/>
  <c r="W54" i="10"/>
  <c r="W53" i="10"/>
  <c r="W52" i="10"/>
  <c r="W51" i="10"/>
  <c r="W50" i="10"/>
  <c r="W49" i="10"/>
  <c r="W47" i="10"/>
  <c r="W46" i="10"/>
  <c r="W45" i="10"/>
  <c r="W44" i="10"/>
  <c r="W43" i="10"/>
  <c r="W42" i="10"/>
  <c r="W41" i="10"/>
  <c r="W40" i="10"/>
  <c r="W39" i="10"/>
  <c r="W38" i="10"/>
  <c r="W36" i="10"/>
  <c r="W35" i="10"/>
  <c r="W34" i="10"/>
  <c r="W33" i="10"/>
  <c r="W32" i="10"/>
  <c r="W31" i="10"/>
  <c r="W30" i="10"/>
  <c r="W29" i="10"/>
  <c r="W27" i="10"/>
  <c r="W26" i="10"/>
  <c r="W25" i="10"/>
  <c r="W24" i="10"/>
  <c r="W23" i="10"/>
  <c r="W22" i="10"/>
  <c r="W21" i="10"/>
  <c r="W20" i="10"/>
  <c r="W19" i="10"/>
  <c r="W18" i="10"/>
  <c r="W17" i="10"/>
  <c r="W16" i="10"/>
  <c r="W15" i="10"/>
  <c r="W13" i="10"/>
  <c r="W12" i="10"/>
  <c r="W11" i="10"/>
  <c r="W10" i="10"/>
  <c r="W9" i="10"/>
  <c r="W49" i="13" l="1"/>
  <c r="W48" i="13"/>
  <c r="W47" i="13"/>
  <c r="W46" i="13"/>
  <c r="W45" i="13"/>
  <c r="W44" i="13"/>
  <c r="W43" i="13"/>
  <c r="W42" i="13"/>
  <c r="W41" i="13"/>
  <c r="W40" i="13"/>
  <c r="W39" i="13"/>
  <c r="W38" i="13"/>
  <c r="W37" i="13"/>
  <c r="W36" i="13"/>
  <c r="W35" i="13"/>
  <c r="W34" i="13"/>
  <c r="W33" i="13"/>
  <c r="W31" i="13"/>
  <c r="W30" i="13"/>
  <c r="W29" i="13"/>
  <c r="W28" i="13"/>
  <c r="W27" i="13"/>
  <c r="W26" i="13"/>
  <c r="W25" i="13"/>
  <c r="W24" i="13"/>
  <c r="W23" i="13"/>
  <c r="W22" i="13"/>
  <c r="W21" i="13"/>
  <c r="W20" i="13"/>
  <c r="W19" i="13"/>
  <c r="W18" i="13"/>
  <c r="W17" i="13"/>
  <c r="W16" i="13"/>
  <c r="W15" i="13"/>
  <c r="W14" i="13"/>
  <c r="W13" i="13"/>
  <c r="W12" i="13"/>
  <c r="W10" i="13"/>
  <c r="W9" i="13"/>
  <c r="W8" i="13"/>
  <c r="V57" i="10" l="1"/>
  <c r="V56" i="10"/>
  <c r="V55" i="10"/>
  <c r="V54" i="10"/>
  <c r="V53" i="10"/>
  <c r="V52" i="10"/>
  <c r="V51" i="10"/>
  <c r="V50" i="10"/>
  <c r="V49" i="10"/>
  <c r="V47" i="10"/>
  <c r="V46" i="10"/>
  <c r="V45" i="10"/>
  <c r="V44" i="10"/>
  <c r="V43" i="10"/>
  <c r="V42" i="10"/>
  <c r="V41" i="10"/>
  <c r="V40" i="10"/>
  <c r="V39" i="10"/>
  <c r="V38" i="10"/>
  <c r="V36" i="10"/>
  <c r="V35" i="10"/>
  <c r="V34" i="10"/>
  <c r="V33" i="10"/>
  <c r="V32" i="10"/>
  <c r="V31" i="10"/>
  <c r="V30" i="10"/>
  <c r="V29" i="10"/>
  <c r="V27" i="10"/>
  <c r="V26" i="10"/>
  <c r="V25" i="10"/>
  <c r="V24" i="10"/>
  <c r="V23" i="10"/>
  <c r="V22" i="10"/>
  <c r="V21" i="10"/>
  <c r="V20" i="10"/>
  <c r="V19" i="10"/>
  <c r="V18" i="10"/>
  <c r="V17" i="10"/>
  <c r="V16" i="10"/>
  <c r="V15" i="10"/>
  <c r="V13" i="10"/>
  <c r="V12" i="10"/>
  <c r="V11" i="10"/>
  <c r="V10" i="10"/>
  <c r="V9" i="10"/>
  <c r="U24" i="11"/>
  <c r="U23" i="11"/>
  <c r="U22" i="11"/>
  <c r="U21" i="11"/>
  <c r="U20" i="11"/>
  <c r="U19" i="11"/>
  <c r="U18" i="11"/>
  <c r="U17" i="11"/>
  <c r="U16" i="11"/>
  <c r="U14" i="11"/>
  <c r="U13" i="11"/>
  <c r="U12" i="11"/>
  <c r="U11" i="11"/>
  <c r="U10" i="11"/>
  <c r="U9" i="11"/>
  <c r="U8" i="11"/>
  <c r="U24" i="12"/>
  <c r="U23" i="12"/>
  <c r="U22" i="12"/>
  <c r="U21" i="12"/>
  <c r="U20" i="12"/>
  <c r="U19" i="12"/>
  <c r="U18" i="12"/>
  <c r="U17" i="12"/>
  <c r="U16" i="12"/>
  <c r="U14" i="12"/>
  <c r="U13" i="12"/>
  <c r="U12" i="12"/>
  <c r="U11" i="12"/>
  <c r="U10" i="12"/>
  <c r="U9" i="12"/>
  <c r="U8" i="12"/>
  <c r="V49" i="13" l="1"/>
  <c r="V48" i="13"/>
  <c r="V47" i="13"/>
  <c r="V46" i="13"/>
  <c r="V45" i="13"/>
  <c r="V44" i="13"/>
  <c r="V43" i="13"/>
  <c r="V42" i="13"/>
  <c r="V41" i="13"/>
  <c r="V40" i="13"/>
  <c r="V39" i="13"/>
  <c r="V38" i="13"/>
  <c r="V37" i="13"/>
  <c r="V36" i="13"/>
  <c r="V35" i="13"/>
  <c r="V34" i="13"/>
  <c r="V33" i="13"/>
  <c r="V31" i="13"/>
  <c r="V30" i="13"/>
  <c r="V29" i="13"/>
  <c r="V28" i="13"/>
  <c r="V27" i="13"/>
  <c r="V26" i="13"/>
  <c r="V25" i="13"/>
  <c r="V24" i="13"/>
  <c r="V23" i="13"/>
  <c r="V22" i="13"/>
  <c r="V21" i="13"/>
  <c r="V20" i="13"/>
  <c r="V19" i="13"/>
  <c r="V18" i="13"/>
  <c r="V17" i="13"/>
  <c r="V16" i="13"/>
  <c r="V15" i="13"/>
  <c r="V14" i="13"/>
  <c r="V13" i="13"/>
  <c r="V12" i="13"/>
  <c r="V10" i="13"/>
  <c r="V9" i="13"/>
  <c r="V8" i="13"/>
  <c r="T24" i="12" l="1"/>
  <c r="T23" i="12"/>
  <c r="T22" i="12"/>
  <c r="T21" i="12"/>
  <c r="T20" i="12"/>
  <c r="T19" i="12"/>
  <c r="T18" i="12"/>
  <c r="T17" i="12"/>
  <c r="T16" i="12"/>
  <c r="T14" i="12"/>
  <c r="T13" i="12"/>
  <c r="T12" i="12"/>
  <c r="T11" i="12"/>
  <c r="T10" i="12"/>
  <c r="T9" i="12"/>
  <c r="T8" i="12"/>
  <c r="U57" i="10"/>
  <c r="U56" i="10"/>
  <c r="U55" i="10"/>
  <c r="U54" i="10"/>
  <c r="U53" i="10"/>
  <c r="U52" i="10"/>
  <c r="U51" i="10"/>
  <c r="U50" i="10"/>
  <c r="U49" i="10"/>
  <c r="U47" i="10"/>
  <c r="U46" i="10"/>
  <c r="U45" i="10"/>
  <c r="U44" i="10"/>
  <c r="U43" i="10"/>
  <c r="U42" i="10"/>
  <c r="U41" i="10"/>
  <c r="U40" i="10"/>
  <c r="U39" i="10"/>
  <c r="U38" i="10"/>
  <c r="U36" i="10"/>
  <c r="U35" i="10"/>
  <c r="U34" i="10"/>
  <c r="U33" i="10"/>
  <c r="U32" i="10"/>
  <c r="U31" i="10"/>
  <c r="U30" i="10"/>
  <c r="U29" i="10"/>
  <c r="U27" i="10"/>
  <c r="U26" i="10"/>
  <c r="U25" i="10"/>
  <c r="U24" i="10"/>
  <c r="U23" i="10"/>
  <c r="U22" i="10"/>
  <c r="U21" i="10"/>
  <c r="U20" i="10"/>
  <c r="U19" i="10"/>
  <c r="U18" i="10"/>
  <c r="U17" i="10"/>
  <c r="U16" i="10"/>
  <c r="U15" i="10"/>
  <c r="U13" i="10"/>
  <c r="U12" i="10"/>
  <c r="U11" i="10"/>
  <c r="U10" i="10"/>
  <c r="U9" i="10"/>
  <c r="T24" i="11"/>
  <c r="T23" i="11"/>
  <c r="T22" i="11"/>
  <c r="T21" i="11"/>
  <c r="T20" i="11"/>
  <c r="T19" i="11"/>
  <c r="T18" i="11"/>
  <c r="T17" i="11"/>
  <c r="T16" i="11"/>
  <c r="T14" i="11"/>
  <c r="T13" i="11"/>
  <c r="T12" i="11"/>
  <c r="T11" i="11"/>
  <c r="T10" i="11"/>
  <c r="T9" i="11"/>
  <c r="T8" i="11"/>
  <c r="S24" i="12" l="1"/>
  <c r="S23" i="12"/>
  <c r="S22" i="12"/>
  <c r="S21" i="12"/>
  <c r="S20" i="12"/>
  <c r="S19" i="12"/>
  <c r="S18" i="12"/>
  <c r="S17" i="12"/>
  <c r="S16" i="12"/>
  <c r="S14" i="12"/>
  <c r="S13" i="12"/>
  <c r="S12" i="12"/>
  <c r="S11" i="12"/>
  <c r="S10" i="12"/>
  <c r="S9" i="12"/>
  <c r="S8" i="12"/>
  <c r="U49" i="13" l="1"/>
  <c r="U48" i="13"/>
  <c r="U47" i="13"/>
  <c r="U46" i="13"/>
  <c r="U45" i="13"/>
  <c r="U44" i="13"/>
  <c r="U43" i="13"/>
  <c r="U42" i="13"/>
  <c r="U41" i="13"/>
  <c r="U40" i="13"/>
  <c r="U39" i="13"/>
  <c r="U38" i="13"/>
  <c r="U37" i="13"/>
  <c r="U36" i="13"/>
  <c r="U35" i="13"/>
  <c r="U34" i="13"/>
  <c r="U33" i="13"/>
  <c r="U31" i="13"/>
  <c r="U30" i="13"/>
  <c r="U29" i="13"/>
  <c r="U28" i="13"/>
  <c r="U27" i="13"/>
  <c r="U26" i="13"/>
  <c r="U25" i="13"/>
  <c r="U24" i="13"/>
  <c r="U23" i="13"/>
  <c r="U22" i="13"/>
  <c r="U21" i="13"/>
  <c r="U20" i="13"/>
  <c r="U19" i="13"/>
  <c r="U18" i="13"/>
  <c r="U17" i="13"/>
  <c r="U16" i="13"/>
  <c r="U15" i="13"/>
  <c r="U14" i="13"/>
  <c r="U13" i="13"/>
  <c r="U12" i="13"/>
  <c r="U10" i="13"/>
  <c r="U9" i="13"/>
  <c r="U8" i="13"/>
  <c r="S24" i="11"/>
  <c r="S23" i="11"/>
  <c r="S22" i="11"/>
  <c r="S21" i="11"/>
  <c r="S20" i="11"/>
  <c r="S19" i="11"/>
  <c r="S18" i="11"/>
  <c r="S17" i="11"/>
  <c r="S16" i="11"/>
  <c r="S14" i="11"/>
  <c r="S13" i="11"/>
  <c r="S12" i="11"/>
  <c r="S11" i="11"/>
  <c r="S10" i="11"/>
  <c r="S9" i="11"/>
  <c r="S8" i="11"/>
  <c r="T57" i="10"/>
  <c r="T56" i="10"/>
  <c r="T55" i="10"/>
  <c r="T54" i="10"/>
  <c r="T53" i="10"/>
  <c r="T52" i="10"/>
  <c r="T51" i="10"/>
  <c r="T50" i="10"/>
  <c r="T49" i="10"/>
  <c r="T47" i="10"/>
  <c r="T46" i="10"/>
  <c r="T45" i="10"/>
  <c r="T44" i="10"/>
  <c r="T43" i="10"/>
  <c r="T42" i="10"/>
  <c r="T41" i="10"/>
  <c r="T40" i="10"/>
  <c r="T39" i="10"/>
  <c r="T38" i="10"/>
  <c r="T36" i="10"/>
  <c r="T35" i="10"/>
  <c r="T34" i="10"/>
  <c r="T33" i="10"/>
  <c r="T32" i="10"/>
  <c r="T31" i="10"/>
  <c r="T30" i="10"/>
  <c r="T29" i="10"/>
  <c r="T27" i="10"/>
  <c r="T26" i="10"/>
  <c r="T25" i="10"/>
  <c r="T24" i="10"/>
  <c r="T23" i="10"/>
  <c r="T22" i="10"/>
  <c r="T21" i="10"/>
  <c r="T20" i="10"/>
  <c r="T19" i="10"/>
  <c r="T18" i="10"/>
  <c r="T17" i="10"/>
  <c r="T16" i="10"/>
  <c r="T15" i="10"/>
  <c r="T13" i="10"/>
  <c r="T12" i="10"/>
  <c r="T11" i="10"/>
  <c r="T10" i="10"/>
  <c r="T9" i="10"/>
  <c r="S9" i="10" l="1"/>
  <c r="T49" i="13" l="1"/>
  <c r="T48" i="13"/>
  <c r="T47" i="13"/>
  <c r="T46" i="13"/>
  <c r="T45" i="13"/>
  <c r="T44" i="13"/>
  <c r="T43" i="13"/>
  <c r="T42" i="13"/>
  <c r="T41" i="13"/>
  <c r="T40" i="13"/>
  <c r="T39" i="13"/>
  <c r="T38" i="13"/>
  <c r="T37" i="13"/>
  <c r="T36" i="13"/>
  <c r="T35" i="13"/>
  <c r="T34" i="13"/>
  <c r="T33" i="13"/>
  <c r="T31" i="13"/>
  <c r="T30" i="13"/>
  <c r="T29" i="13"/>
  <c r="T28" i="13"/>
  <c r="T27" i="13"/>
  <c r="T26" i="13"/>
  <c r="T25" i="13"/>
  <c r="T24" i="13"/>
  <c r="T23" i="13"/>
  <c r="T22" i="13"/>
  <c r="T21" i="13"/>
  <c r="T20" i="13"/>
  <c r="T19" i="13"/>
  <c r="T18" i="13"/>
  <c r="T17" i="13"/>
  <c r="T16" i="13"/>
  <c r="T15" i="13"/>
  <c r="T14" i="13"/>
  <c r="T13" i="13"/>
  <c r="T12" i="13"/>
  <c r="T10" i="13"/>
  <c r="T9" i="13"/>
  <c r="T8" i="13"/>
  <c r="R24" i="12"/>
  <c r="R23" i="12"/>
  <c r="R22" i="12"/>
  <c r="R21" i="12"/>
  <c r="R20" i="12"/>
  <c r="R19" i="12"/>
  <c r="R18" i="12"/>
  <c r="R17" i="12"/>
  <c r="R16" i="12"/>
  <c r="R14" i="12"/>
  <c r="R13" i="12"/>
  <c r="R12" i="12"/>
  <c r="R11" i="12"/>
  <c r="R10" i="12"/>
  <c r="R9" i="12"/>
  <c r="R8" i="12"/>
  <c r="R24" i="11"/>
  <c r="R23" i="11"/>
  <c r="R22" i="11"/>
  <c r="R21" i="11"/>
  <c r="R20" i="11"/>
  <c r="R19" i="11"/>
  <c r="R18" i="11"/>
  <c r="R17" i="11"/>
  <c r="R16" i="11"/>
  <c r="R14" i="11"/>
  <c r="R13" i="11"/>
  <c r="R12" i="11"/>
  <c r="R11" i="11"/>
  <c r="R10" i="11"/>
  <c r="R9" i="11"/>
  <c r="R8" i="11"/>
  <c r="S57" i="10"/>
  <c r="S56" i="10"/>
  <c r="S55" i="10"/>
  <c r="S54" i="10"/>
  <c r="S53" i="10"/>
  <c r="S52" i="10"/>
  <c r="S51" i="10"/>
  <c r="S50" i="10"/>
  <c r="S49" i="10"/>
  <c r="S47" i="10"/>
  <c r="S46" i="10"/>
  <c r="S45" i="10"/>
  <c r="S44" i="10"/>
  <c r="S43" i="10"/>
  <c r="S42" i="10"/>
  <c r="S41" i="10"/>
  <c r="S40" i="10"/>
  <c r="S39" i="10"/>
  <c r="S38" i="10"/>
  <c r="S36" i="10"/>
  <c r="S35" i="10"/>
  <c r="S34" i="10"/>
  <c r="S33" i="10"/>
  <c r="S32" i="10"/>
  <c r="S31" i="10"/>
  <c r="S30" i="10"/>
  <c r="S29" i="10"/>
  <c r="S27" i="10"/>
  <c r="S26" i="10"/>
  <c r="S25" i="10"/>
  <c r="S24" i="10"/>
  <c r="S23" i="10"/>
  <c r="S22" i="10"/>
  <c r="S21" i="10"/>
  <c r="S20" i="10"/>
  <c r="S19" i="10"/>
  <c r="S18" i="10"/>
  <c r="S17" i="10"/>
  <c r="S16" i="10"/>
  <c r="S15" i="10"/>
  <c r="S13" i="10"/>
  <c r="S12" i="10"/>
  <c r="S11" i="10"/>
  <c r="S10" i="10"/>
  <c r="S49" i="13" l="1"/>
  <c r="R49" i="13"/>
  <c r="Q49" i="13"/>
  <c r="P49" i="13"/>
  <c r="O49" i="13"/>
  <c r="N49" i="13"/>
  <c r="M49" i="13"/>
  <c r="L49" i="13"/>
  <c r="K49" i="13"/>
  <c r="J49" i="13"/>
  <c r="I49" i="13"/>
  <c r="H49" i="13"/>
  <c r="G49" i="13"/>
  <c r="S48" i="13"/>
  <c r="R48" i="13"/>
  <c r="Q48" i="13"/>
  <c r="P48" i="13"/>
  <c r="O48" i="13"/>
  <c r="N48" i="13"/>
  <c r="M48" i="13"/>
  <c r="L48" i="13"/>
  <c r="K48" i="13"/>
  <c r="J48" i="13"/>
  <c r="I48" i="13"/>
  <c r="H48" i="13"/>
  <c r="G48" i="13"/>
  <c r="S47" i="13"/>
  <c r="R47" i="13"/>
  <c r="Q47" i="13"/>
  <c r="P47" i="13"/>
  <c r="O47" i="13"/>
  <c r="N47" i="13"/>
  <c r="M47" i="13"/>
  <c r="L47" i="13"/>
  <c r="K47" i="13"/>
  <c r="J47" i="13"/>
  <c r="I47" i="13"/>
  <c r="H47" i="13"/>
  <c r="G47" i="13"/>
  <c r="S46" i="13"/>
  <c r="R46" i="13"/>
  <c r="Q46" i="13"/>
  <c r="P46" i="13"/>
  <c r="O46" i="13"/>
  <c r="N46" i="13"/>
  <c r="M46" i="13"/>
  <c r="L46" i="13"/>
  <c r="K46" i="13"/>
  <c r="J46" i="13"/>
  <c r="I46" i="13"/>
  <c r="H46" i="13"/>
  <c r="G46" i="13"/>
  <c r="S45" i="13"/>
  <c r="R45" i="13"/>
  <c r="Q45" i="13"/>
  <c r="P45" i="13"/>
  <c r="O45" i="13"/>
  <c r="N45" i="13"/>
  <c r="M45" i="13"/>
  <c r="L45" i="13"/>
  <c r="K45" i="13"/>
  <c r="J45" i="13"/>
  <c r="I45" i="13"/>
  <c r="H45" i="13"/>
  <c r="G45" i="13"/>
  <c r="S44" i="13"/>
  <c r="R44" i="13"/>
  <c r="Q44" i="13"/>
  <c r="P44" i="13"/>
  <c r="O44" i="13"/>
  <c r="N44" i="13"/>
  <c r="M44" i="13"/>
  <c r="L44" i="13"/>
  <c r="K44" i="13"/>
  <c r="J44" i="13"/>
  <c r="I44" i="13"/>
  <c r="H44" i="13"/>
  <c r="G44" i="13"/>
  <c r="S43" i="13"/>
  <c r="R43" i="13"/>
  <c r="Q43" i="13"/>
  <c r="P43" i="13"/>
  <c r="O43" i="13"/>
  <c r="N43" i="13"/>
  <c r="M43" i="13"/>
  <c r="L43" i="13"/>
  <c r="K43" i="13"/>
  <c r="J43" i="13"/>
  <c r="I43" i="13"/>
  <c r="H43" i="13"/>
  <c r="G43" i="13"/>
  <c r="S42" i="13"/>
  <c r="R42" i="13"/>
  <c r="Q42" i="13"/>
  <c r="P42" i="13"/>
  <c r="O42" i="13"/>
  <c r="N42" i="13"/>
  <c r="M42" i="13"/>
  <c r="L42" i="13"/>
  <c r="K42" i="13"/>
  <c r="J42" i="13"/>
  <c r="I42" i="13"/>
  <c r="H42" i="13"/>
  <c r="G42" i="13"/>
  <c r="S41" i="13"/>
  <c r="R41" i="13"/>
  <c r="Q41" i="13"/>
  <c r="P41" i="13"/>
  <c r="O41" i="13"/>
  <c r="N41" i="13"/>
  <c r="M41" i="13"/>
  <c r="L41" i="13"/>
  <c r="K41" i="13"/>
  <c r="J41" i="13"/>
  <c r="I41" i="13"/>
  <c r="H41" i="13"/>
  <c r="G41" i="13"/>
  <c r="S40" i="13"/>
  <c r="R40" i="13"/>
  <c r="Q40" i="13"/>
  <c r="P40" i="13"/>
  <c r="O40" i="13"/>
  <c r="N40" i="13"/>
  <c r="M40" i="13"/>
  <c r="L40" i="13"/>
  <c r="K40" i="13"/>
  <c r="J40" i="13"/>
  <c r="I40" i="13"/>
  <c r="H40" i="13"/>
  <c r="G40" i="13"/>
  <c r="S39" i="13"/>
  <c r="R39" i="13"/>
  <c r="Q39" i="13"/>
  <c r="P39" i="13"/>
  <c r="O39" i="13"/>
  <c r="N39" i="13"/>
  <c r="M39" i="13"/>
  <c r="L39" i="13"/>
  <c r="K39" i="13"/>
  <c r="J39" i="13"/>
  <c r="I39" i="13"/>
  <c r="H39" i="13"/>
  <c r="G39" i="13"/>
  <c r="S38" i="13"/>
  <c r="R38" i="13"/>
  <c r="Q38" i="13"/>
  <c r="P38" i="13"/>
  <c r="O38" i="13"/>
  <c r="N38" i="13"/>
  <c r="M38" i="13"/>
  <c r="L38" i="13"/>
  <c r="K38" i="13"/>
  <c r="J38" i="13"/>
  <c r="I38" i="13"/>
  <c r="H38" i="13"/>
  <c r="G38" i="13"/>
  <c r="S37" i="13"/>
  <c r="R37" i="13"/>
  <c r="Q37" i="13"/>
  <c r="P37" i="13"/>
  <c r="O37" i="13"/>
  <c r="N37" i="13"/>
  <c r="M37" i="13"/>
  <c r="L37" i="13"/>
  <c r="K37" i="13"/>
  <c r="J37" i="13"/>
  <c r="I37" i="13"/>
  <c r="H37" i="13"/>
  <c r="G37" i="13"/>
  <c r="S36" i="13"/>
  <c r="R36" i="13"/>
  <c r="Q36" i="13"/>
  <c r="P36" i="13"/>
  <c r="O36" i="13"/>
  <c r="N36" i="13"/>
  <c r="M36" i="13"/>
  <c r="L36" i="13"/>
  <c r="K36" i="13"/>
  <c r="J36" i="13"/>
  <c r="I36" i="13"/>
  <c r="H36" i="13"/>
  <c r="G36" i="13"/>
  <c r="S35" i="13"/>
  <c r="R35" i="13"/>
  <c r="Q35" i="13"/>
  <c r="P35" i="13"/>
  <c r="O35" i="13"/>
  <c r="N35" i="13"/>
  <c r="M35" i="13"/>
  <c r="L35" i="13"/>
  <c r="K35" i="13"/>
  <c r="J35" i="13"/>
  <c r="I35" i="13"/>
  <c r="H35" i="13"/>
  <c r="G35" i="13"/>
  <c r="S34" i="13"/>
  <c r="R34" i="13"/>
  <c r="Q34" i="13"/>
  <c r="P34" i="13"/>
  <c r="O34" i="13"/>
  <c r="N34" i="13"/>
  <c r="M34" i="13"/>
  <c r="L34" i="13"/>
  <c r="K34" i="13"/>
  <c r="J34" i="13"/>
  <c r="I34" i="13"/>
  <c r="H34" i="13"/>
  <c r="G34" i="13"/>
  <c r="S33" i="13"/>
  <c r="R33" i="13"/>
  <c r="Q33" i="13"/>
  <c r="P33" i="13"/>
  <c r="O33" i="13"/>
  <c r="N33" i="13"/>
  <c r="M33" i="13"/>
  <c r="L33" i="13"/>
  <c r="K33" i="13"/>
  <c r="J33" i="13"/>
  <c r="I33" i="13"/>
  <c r="H33" i="13"/>
  <c r="G33" i="13"/>
  <c r="S31" i="13"/>
  <c r="R31" i="13"/>
  <c r="Q31" i="13"/>
  <c r="P31" i="13"/>
  <c r="O31" i="13"/>
  <c r="N31" i="13"/>
  <c r="M31" i="13"/>
  <c r="L31" i="13"/>
  <c r="K31" i="13"/>
  <c r="J31" i="13"/>
  <c r="I31" i="13"/>
  <c r="H31" i="13"/>
  <c r="G31" i="13"/>
  <c r="S30" i="13"/>
  <c r="R30" i="13"/>
  <c r="Q30" i="13"/>
  <c r="P30" i="13"/>
  <c r="O30" i="13"/>
  <c r="N30" i="13"/>
  <c r="M30" i="13"/>
  <c r="L30" i="13"/>
  <c r="K30" i="13"/>
  <c r="J30" i="13"/>
  <c r="I30" i="13"/>
  <c r="H30" i="13"/>
  <c r="G30" i="13"/>
  <c r="S29" i="13"/>
  <c r="R29" i="13"/>
  <c r="Q29" i="13"/>
  <c r="P29" i="13"/>
  <c r="O29" i="13"/>
  <c r="N29" i="13"/>
  <c r="M29" i="13"/>
  <c r="L29" i="13"/>
  <c r="K29" i="13"/>
  <c r="J29" i="13"/>
  <c r="I29" i="13"/>
  <c r="H29" i="13"/>
  <c r="G29" i="13"/>
  <c r="S28" i="13"/>
  <c r="R28" i="13"/>
  <c r="Q28" i="13"/>
  <c r="P28" i="13"/>
  <c r="O28" i="13"/>
  <c r="N28" i="13"/>
  <c r="M28" i="13"/>
  <c r="L28" i="13"/>
  <c r="K28" i="13"/>
  <c r="J28" i="13"/>
  <c r="I28" i="13"/>
  <c r="H28" i="13"/>
  <c r="G28" i="13"/>
  <c r="S27" i="13"/>
  <c r="R27" i="13"/>
  <c r="Q27" i="13"/>
  <c r="P27" i="13"/>
  <c r="O27" i="13"/>
  <c r="N27" i="13"/>
  <c r="M27" i="13"/>
  <c r="L27" i="13"/>
  <c r="K27" i="13"/>
  <c r="J27" i="13"/>
  <c r="I27" i="13"/>
  <c r="H27" i="13"/>
  <c r="G27" i="13"/>
  <c r="S26" i="13"/>
  <c r="R26" i="13"/>
  <c r="Q26" i="13"/>
  <c r="P26" i="13"/>
  <c r="O26" i="13"/>
  <c r="N26" i="13"/>
  <c r="M26" i="13"/>
  <c r="L26" i="13"/>
  <c r="K26" i="13"/>
  <c r="J26" i="13"/>
  <c r="I26" i="13"/>
  <c r="H26" i="13"/>
  <c r="G26" i="13"/>
  <c r="S25" i="13"/>
  <c r="R25" i="13"/>
  <c r="Q25" i="13"/>
  <c r="P25" i="13"/>
  <c r="O25" i="13"/>
  <c r="N25" i="13"/>
  <c r="M25" i="13"/>
  <c r="L25" i="13"/>
  <c r="K25" i="13"/>
  <c r="J25" i="13"/>
  <c r="I25" i="13"/>
  <c r="H25" i="13"/>
  <c r="G25" i="13"/>
  <c r="S24" i="13"/>
  <c r="R24" i="13"/>
  <c r="Q24" i="13"/>
  <c r="P24" i="13"/>
  <c r="O24" i="13"/>
  <c r="N24" i="13"/>
  <c r="M24" i="13"/>
  <c r="L24" i="13"/>
  <c r="K24" i="13"/>
  <c r="J24" i="13"/>
  <c r="I24" i="13"/>
  <c r="H24" i="13"/>
  <c r="G24" i="13"/>
  <c r="S23" i="13"/>
  <c r="R23" i="13"/>
  <c r="Q23" i="13"/>
  <c r="P23" i="13"/>
  <c r="O23" i="13"/>
  <c r="N23" i="13"/>
  <c r="M23" i="13"/>
  <c r="L23" i="13"/>
  <c r="K23" i="13"/>
  <c r="J23" i="13"/>
  <c r="I23" i="13"/>
  <c r="H23" i="13"/>
  <c r="G23" i="13"/>
  <c r="S22" i="13"/>
  <c r="R22" i="13"/>
  <c r="Q22" i="13"/>
  <c r="P22" i="13"/>
  <c r="O22" i="13"/>
  <c r="N22" i="13"/>
  <c r="M22" i="13"/>
  <c r="L22" i="13"/>
  <c r="K22" i="13"/>
  <c r="J22" i="13"/>
  <c r="I22" i="13"/>
  <c r="H22" i="13"/>
  <c r="G22" i="13"/>
  <c r="S21" i="13"/>
  <c r="R21" i="13"/>
  <c r="Q21" i="13"/>
  <c r="P21" i="13"/>
  <c r="O21" i="13"/>
  <c r="N21" i="13"/>
  <c r="M21" i="13"/>
  <c r="L21" i="13"/>
  <c r="K21" i="13"/>
  <c r="J21" i="13"/>
  <c r="I21" i="13"/>
  <c r="H21" i="13"/>
  <c r="G21" i="13"/>
  <c r="S20" i="13"/>
  <c r="R20" i="13"/>
  <c r="Q20" i="13"/>
  <c r="P20" i="13"/>
  <c r="O20" i="13"/>
  <c r="N20" i="13"/>
  <c r="M20" i="13"/>
  <c r="L20" i="13"/>
  <c r="K20" i="13"/>
  <c r="J20" i="13"/>
  <c r="I20" i="13"/>
  <c r="H20" i="13"/>
  <c r="G20" i="13"/>
  <c r="S19" i="13"/>
  <c r="R19" i="13"/>
  <c r="Q19" i="13"/>
  <c r="P19" i="13"/>
  <c r="O19" i="13"/>
  <c r="N19" i="13"/>
  <c r="M19" i="13"/>
  <c r="L19" i="13"/>
  <c r="K19" i="13"/>
  <c r="J19" i="13"/>
  <c r="I19" i="13"/>
  <c r="H19" i="13"/>
  <c r="G19" i="13"/>
  <c r="S18" i="13"/>
  <c r="R18" i="13"/>
  <c r="Q18" i="13"/>
  <c r="P18" i="13"/>
  <c r="O18" i="13"/>
  <c r="N18" i="13"/>
  <c r="M18" i="13"/>
  <c r="L18" i="13"/>
  <c r="K18" i="13"/>
  <c r="J18" i="13"/>
  <c r="I18" i="13"/>
  <c r="H18" i="13"/>
  <c r="G18" i="13"/>
  <c r="S17" i="13"/>
  <c r="R17" i="13"/>
  <c r="Q17" i="13"/>
  <c r="P17" i="13"/>
  <c r="O17" i="13"/>
  <c r="N17" i="13"/>
  <c r="M17" i="13"/>
  <c r="L17" i="13"/>
  <c r="K17" i="13"/>
  <c r="J17" i="13"/>
  <c r="I17" i="13"/>
  <c r="H17" i="13"/>
  <c r="G17" i="13"/>
  <c r="S16" i="13"/>
  <c r="R16" i="13"/>
  <c r="Q16" i="13"/>
  <c r="P16" i="13"/>
  <c r="O16" i="13"/>
  <c r="N16" i="13"/>
  <c r="M16" i="13"/>
  <c r="L16" i="13"/>
  <c r="K16" i="13"/>
  <c r="J16" i="13"/>
  <c r="I16" i="13"/>
  <c r="H16" i="13"/>
  <c r="G16" i="13"/>
  <c r="S15" i="13"/>
  <c r="R15" i="13"/>
  <c r="Q15" i="13"/>
  <c r="P15" i="13"/>
  <c r="O15" i="13"/>
  <c r="N15" i="13"/>
  <c r="M15" i="13"/>
  <c r="L15" i="13"/>
  <c r="K15" i="13"/>
  <c r="J15" i="13"/>
  <c r="I15" i="13"/>
  <c r="H15" i="13"/>
  <c r="G15" i="13"/>
  <c r="S14" i="13"/>
  <c r="R14" i="13"/>
  <c r="Q14" i="13"/>
  <c r="P14" i="13"/>
  <c r="O14" i="13"/>
  <c r="N14" i="13"/>
  <c r="M14" i="13"/>
  <c r="L14" i="13"/>
  <c r="K14" i="13"/>
  <c r="J14" i="13"/>
  <c r="I14" i="13"/>
  <c r="H14" i="13"/>
  <c r="G14" i="13"/>
  <c r="S13" i="13"/>
  <c r="R13" i="13"/>
  <c r="Q13" i="13"/>
  <c r="P13" i="13"/>
  <c r="O13" i="13"/>
  <c r="N13" i="13"/>
  <c r="M13" i="13"/>
  <c r="L13" i="13"/>
  <c r="K13" i="13"/>
  <c r="J13" i="13"/>
  <c r="I13" i="13"/>
  <c r="H13" i="13"/>
  <c r="G13" i="13"/>
  <c r="S12" i="13"/>
  <c r="R12" i="13"/>
  <c r="Q12" i="13"/>
  <c r="P12" i="13"/>
  <c r="O12" i="13"/>
  <c r="N12" i="13"/>
  <c r="M12" i="13"/>
  <c r="L12" i="13"/>
  <c r="K12" i="13"/>
  <c r="J12" i="13"/>
  <c r="I12" i="13"/>
  <c r="H12" i="13"/>
  <c r="G12" i="13"/>
  <c r="S10" i="13"/>
  <c r="R10" i="13"/>
  <c r="Q10" i="13"/>
  <c r="P10" i="13"/>
  <c r="O10" i="13"/>
  <c r="N10" i="13"/>
  <c r="M10" i="13"/>
  <c r="L10" i="13"/>
  <c r="K10" i="13"/>
  <c r="J10" i="13"/>
  <c r="I10" i="13"/>
  <c r="H10" i="13"/>
  <c r="G10" i="13"/>
  <c r="S9" i="13"/>
  <c r="R9" i="13"/>
  <c r="Q9" i="13"/>
  <c r="P9" i="13"/>
  <c r="O9" i="13"/>
  <c r="N9" i="13"/>
  <c r="M9" i="13"/>
  <c r="L9" i="13"/>
  <c r="K9" i="13"/>
  <c r="J9" i="13"/>
  <c r="I9" i="13"/>
  <c r="H9" i="13"/>
  <c r="G9" i="13"/>
  <c r="S8" i="13"/>
  <c r="R8" i="13"/>
  <c r="Q8" i="13"/>
  <c r="P8" i="13"/>
  <c r="O8" i="13"/>
  <c r="N8" i="13"/>
  <c r="M8" i="13"/>
  <c r="L8" i="13"/>
  <c r="K8" i="13"/>
  <c r="J8" i="13"/>
  <c r="I8" i="13"/>
  <c r="H8" i="13"/>
  <c r="G8" i="13"/>
  <c r="C5" i="13"/>
  <c r="Q24" i="12"/>
  <c r="P24" i="12"/>
  <c r="O24" i="12"/>
  <c r="N24" i="12"/>
  <c r="M24" i="12"/>
  <c r="L24" i="12"/>
  <c r="K24" i="12"/>
  <c r="J24" i="12"/>
  <c r="I24" i="12"/>
  <c r="H24" i="12"/>
  <c r="G24" i="12"/>
  <c r="F24" i="12"/>
  <c r="E24" i="12"/>
  <c r="Q23" i="12"/>
  <c r="P23" i="12"/>
  <c r="O23" i="12"/>
  <c r="N23" i="12"/>
  <c r="M23" i="12"/>
  <c r="L23" i="12"/>
  <c r="K23" i="12"/>
  <c r="J23" i="12"/>
  <c r="I23" i="12"/>
  <c r="H23" i="12"/>
  <c r="G23" i="12"/>
  <c r="F23" i="12"/>
  <c r="E23" i="12"/>
  <c r="Q22" i="12"/>
  <c r="P22" i="12"/>
  <c r="O22" i="12"/>
  <c r="N22" i="12"/>
  <c r="M22" i="12"/>
  <c r="L22" i="12"/>
  <c r="K22" i="12"/>
  <c r="J22" i="12"/>
  <c r="I22" i="12"/>
  <c r="H22" i="12"/>
  <c r="G22" i="12"/>
  <c r="F22" i="12"/>
  <c r="E22" i="12"/>
  <c r="Q21" i="12"/>
  <c r="P21" i="12"/>
  <c r="O21" i="12"/>
  <c r="N21" i="12"/>
  <c r="M21" i="12"/>
  <c r="L21" i="12"/>
  <c r="K21" i="12"/>
  <c r="J21" i="12"/>
  <c r="I21" i="12"/>
  <c r="H21" i="12"/>
  <c r="G21" i="12"/>
  <c r="F21" i="12"/>
  <c r="E21" i="12"/>
  <c r="Q20" i="12"/>
  <c r="P20" i="12"/>
  <c r="O20" i="12"/>
  <c r="N20" i="12"/>
  <c r="M20" i="12"/>
  <c r="L20" i="12"/>
  <c r="K20" i="12"/>
  <c r="J20" i="12"/>
  <c r="I20" i="12"/>
  <c r="H20" i="12"/>
  <c r="G20" i="12"/>
  <c r="F20" i="12"/>
  <c r="E20" i="12"/>
  <c r="Q19" i="12"/>
  <c r="P19" i="12"/>
  <c r="O19" i="12"/>
  <c r="N19" i="12"/>
  <c r="M19" i="12"/>
  <c r="L19" i="12"/>
  <c r="K19" i="12"/>
  <c r="J19" i="12"/>
  <c r="I19" i="12"/>
  <c r="H19" i="12"/>
  <c r="G19" i="12"/>
  <c r="F19" i="12"/>
  <c r="E19" i="12"/>
  <c r="Q18" i="12"/>
  <c r="P18" i="12"/>
  <c r="O18" i="12"/>
  <c r="N18" i="12"/>
  <c r="M18" i="12"/>
  <c r="L18" i="12"/>
  <c r="K18" i="12"/>
  <c r="J18" i="12"/>
  <c r="I18" i="12"/>
  <c r="H18" i="12"/>
  <c r="G18" i="12"/>
  <c r="F18" i="12"/>
  <c r="E18" i="12"/>
  <c r="Q17" i="12"/>
  <c r="P17" i="12"/>
  <c r="O17" i="12"/>
  <c r="N17" i="12"/>
  <c r="M17" i="12"/>
  <c r="L17" i="12"/>
  <c r="K17" i="12"/>
  <c r="J17" i="12"/>
  <c r="I17" i="12"/>
  <c r="H17" i="12"/>
  <c r="G17" i="12"/>
  <c r="F17" i="12"/>
  <c r="E17" i="12"/>
  <c r="Q16" i="12"/>
  <c r="P16" i="12"/>
  <c r="O16" i="12"/>
  <c r="N16" i="12"/>
  <c r="M16" i="12"/>
  <c r="L16" i="12"/>
  <c r="K16" i="12"/>
  <c r="J16" i="12"/>
  <c r="I16" i="12"/>
  <c r="H16" i="12"/>
  <c r="G16" i="12"/>
  <c r="F16" i="12"/>
  <c r="E16" i="12"/>
  <c r="Q14" i="12"/>
  <c r="P14" i="12"/>
  <c r="O14" i="12"/>
  <c r="N14" i="12"/>
  <c r="M14" i="12"/>
  <c r="L14" i="12"/>
  <c r="K14" i="12"/>
  <c r="J14" i="12"/>
  <c r="I14" i="12"/>
  <c r="H14" i="12"/>
  <c r="G14" i="12"/>
  <c r="F14" i="12"/>
  <c r="E14" i="12"/>
  <c r="Q13" i="12"/>
  <c r="P13" i="12"/>
  <c r="O13" i="12"/>
  <c r="N13" i="12"/>
  <c r="M13" i="12"/>
  <c r="L13" i="12"/>
  <c r="K13" i="12"/>
  <c r="J13" i="12"/>
  <c r="I13" i="12"/>
  <c r="H13" i="12"/>
  <c r="G13" i="12"/>
  <c r="F13" i="12"/>
  <c r="E13" i="12"/>
  <c r="Q12" i="12"/>
  <c r="P12" i="12"/>
  <c r="O12" i="12"/>
  <c r="N12" i="12"/>
  <c r="M12" i="12"/>
  <c r="L12" i="12"/>
  <c r="K12" i="12"/>
  <c r="J12" i="12"/>
  <c r="I12" i="12"/>
  <c r="H12" i="12"/>
  <c r="G12" i="12"/>
  <c r="F12" i="12"/>
  <c r="E12" i="12"/>
  <c r="Q11" i="12"/>
  <c r="P11" i="12"/>
  <c r="O11" i="12"/>
  <c r="N11" i="12"/>
  <c r="M11" i="12"/>
  <c r="L11" i="12"/>
  <c r="K11" i="12"/>
  <c r="J11" i="12"/>
  <c r="I11" i="12"/>
  <c r="H11" i="12"/>
  <c r="G11" i="12"/>
  <c r="F11" i="12"/>
  <c r="E11" i="12"/>
  <c r="Q10" i="12"/>
  <c r="P10" i="12"/>
  <c r="O10" i="12"/>
  <c r="N10" i="12"/>
  <c r="M10" i="12"/>
  <c r="L10" i="12"/>
  <c r="K10" i="12"/>
  <c r="J10" i="12"/>
  <c r="I10" i="12"/>
  <c r="H10" i="12"/>
  <c r="G10" i="12"/>
  <c r="F10" i="12"/>
  <c r="E10" i="12"/>
  <c r="Q9" i="12"/>
  <c r="P9" i="12"/>
  <c r="O9" i="12"/>
  <c r="N9" i="12"/>
  <c r="M9" i="12"/>
  <c r="L9" i="12"/>
  <c r="K9" i="12"/>
  <c r="J9" i="12"/>
  <c r="I9" i="12"/>
  <c r="H9" i="12"/>
  <c r="G9" i="12"/>
  <c r="F9" i="12"/>
  <c r="E9" i="12"/>
  <c r="Q8" i="12"/>
  <c r="P8" i="12"/>
  <c r="O8" i="12"/>
  <c r="N8" i="12"/>
  <c r="M8" i="12"/>
  <c r="L8" i="12"/>
  <c r="K8" i="12"/>
  <c r="J8" i="12"/>
  <c r="I8" i="12"/>
  <c r="H8" i="12"/>
  <c r="G8" i="12"/>
  <c r="F8" i="12"/>
  <c r="E8" i="12"/>
  <c r="B5" i="12"/>
  <c r="Q24" i="11"/>
  <c r="P24" i="11"/>
  <c r="O24" i="11"/>
  <c r="N24" i="11"/>
  <c r="M24" i="11"/>
  <c r="L24" i="11"/>
  <c r="K24" i="11"/>
  <c r="J24" i="11"/>
  <c r="I24" i="11"/>
  <c r="H24" i="11"/>
  <c r="G24" i="11"/>
  <c r="F24" i="11"/>
  <c r="E24" i="11"/>
  <c r="Q23" i="11"/>
  <c r="P23" i="11"/>
  <c r="O23" i="11"/>
  <c r="N23" i="11"/>
  <c r="M23" i="11"/>
  <c r="L23" i="11"/>
  <c r="K23" i="11"/>
  <c r="J23" i="11"/>
  <c r="I23" i="11"/>
  <c r="H23" i="11"/>
  <c r="G23" i="11"/>
  <c r="F23" i="11"/>
  <c r="E23" i="11"/>
  <c r="Q22" i="11"/>
  <c r="P22" i="11"/>
  <c r="O22" i="11"/>
  <c r="N22" i="11"/>
  <c r="M22" i="11"/>
  <c r="L22" i="11"/>
  <c r="K22" i="11"/>
  <c r="J22" i="11"/>
  <c r="I22" i="11"/>
  <c r="H22" i="11"/>
  <c r="G22" i="11"/>
  <c r="F22" i="11"/>
  <c r="E22" i="11"/>
  <c r="Q21" i="11"/>
  <c r="P21" i="11"/>
  <c r="O21" i="11"/>
  <c r="N21" i="11"/>
  <c r="M21" i="11"/>
  <c r="L21" i="11"/>
  <c r="K21" i="11"/>
  <c r="J21" i="11"/>
  <c r="I21" i="11"/>
  <c r="H21" i="11"/>
  <c r="G21" i="11"/>
  <c r="F21" i="11"/>
  <c r="E21" i="11"/>
  <c r="Q20" i="11"/>
  <c r="P20" i="11"/>
  <c r="O20" i="11"/>
  <c r="N20" i="11"/>
  <c r="M20" i="11"/>
  <c r="L20" i="11"/>
  <c r="K20" i="11"/>
  <c r="J20" i="11"/>
  <c r="I20" i="11"/>
  <c r="H20" i="11"/>
  <c r="G20" i="11"/>
  <c r="F20" i="11"/>
  <c r="E20" i="11"/>
  <c r="Q19" i="11"/>
  <c r="P19" i="11"/>
  <c r="O19" i="11"/>
  <c r="N19" i="11"/>
  <c r="M19" i="11"/>
  <c r="L19" i="11"/>
  <c r="K19" i="11"/>
  <c r="J19" i="11"/>
  <c r="I19" i="11"/>
  <c r="H19" i="11"/>
  <c r="G19" i="11"/>
  <c r="F19" i="11"/>
  <c r="E19" i="11"/>
  <c r="Q18" i="11"/>
  <c r="P18" i="11"/>
  <c r="O18" i="11"/>
  <c r="N18" i="11"/>
  <c r="M18" i="11"/>
  <c r="L18" i="11"/>
  <c r="K18" i="11"/>
  <c r="J18" i="11"/>
  <c r="I18" i="11"/>
  <c r="H18" i="11"/>
  <c r="G18" i="11"/>
  <c r="F18" i="11"/>
  <c r="E18" i="11"/>
  <c r="Q17" i="11"/>
  <c r="P17" i="11"/>
  <c r="O17" i="11"/>
  <c r="N17" i="11"/>
  <c r="M17" i="11"/>
  <c r="L17" i="11"/>
  <c r="K17" i="11"/>
  <c r="J17" i="11"/>
  <c r="I17" i="11"/>
  <c r="H17" i="11"/>
  <c r="G17" i="11"/>
  <c r="F17" i="11"/>
  <c r="E17" i="11"/>
  <c r="Q16" i="11"/>
  <c r="P16" i="11"/>
  <c r="O16" i="11"/>
  <c r="N16" i="11"/>
  <c r="M16" i="11"/>
  <c r="L16" i="11"/>
  <c r="K16" i="11"/>
  <c r="J16" i="11"/>
  <c r="I16" i="11"/>
  <c r="H16" i="11"/>
  <c r="G16" i="11"/>
  <c r="F16" i="11"/>
  <c r="E16" i="11"/>
  <c r="Q14" i="11"/>
  <c r="P14" i="11"/>
  <c r="O14" i="11"/>
  <c r="N14" i="11"/>
  <c r="M14" i="11"/>
  <c r="L14" i="11"/>
  <c r="K14" i="11"/>
  <c r="J14" i="11"/>
  <c r="I14" i="11"/>
  <c r="H14" i="11"/>
  <c r="G14" i="11"/>
  <c r="F14" i="11"/>
  <c r="E14" i="11"/>
  <c r="Q13" i="11"/>
  <c r="P13" i="11"/>
  <c r="O13" i="11"/>
  <c r="N13" i="11"/>
  <c r="M13" i="11"/>
  <c r="L13" i="11"/>
  <c r="K13" i="11"/>
  <c r="J13" i="11"/>
  <c r="I13" i="11"/>
  <c r="H13" i="11"/>
  <c r="G13" i="11"/>
  <c r="F13" i="11"/>
  <c r="E13" i="11"/>
  <c r="Q12" i="11"/>
  <c r="P12" i="11"/>
  <c r="O12" i="11"/>
  <c r="N12" i="11"/>
  <c r="M12" i="11"/>
  <c r="L12" i="11"/>
  <c r="K12" i="11"/>
  <c r="J12" i="11"/>
  <c r="I12" i="11"/>
  <c r="H12" i="11"/>
  <c r="G12" i="11"/>
  <c r="F12" i="11"/>
  <c r="E12" i="11"/>
  <c r="Q11" i="11"/>
  <c r="P11" i="11"/>
  <c r="O11" i="11"/>
  <c r="N11" i="11"/>
  <c r="M11" i="11"/>
  <c r="L11" i="11"/>
  <c r="K11" i="11"/>
  <c r="J11" i="11"/>
  <c r="I11" i="11"/>
  <c r="H11" i="11"/>
  <c r="G11" i="11"/>
  <c r="F11" i="11"/>
  <c r="E11" i="11"/>
  <c r="Q10" i="11"/>
  <c r="P10" i="11"/>
  <c r="O10" i="11"/>
  <c r="N10" i="11"/>
  <c r="M10" i="11"/>
  <c r="L10" i="11"/>
  <c r="K10" i="11"/>
  <c r="J10" i="11"/>
  <c r="I10" i="11"/>
  <c r="H10" i="11"/>
  <c r="G10" i="11"/>
  <c r="F10" i="11"/>
  <c r="E10" i="11"/>
  <c r="Q9" i="11"/>
  <c r="P9" i="11"/>
  <c r="O9" i="11"/>
  <c r="N9" i="11"/>
  <c r="M9" i="11"/>
  <c r="L9" i="11"/>
  <c r="K9" i="11"/>
  <c r="J9" i="11"/>
  <c r="I9" i="11"/>
  <c r="H9" i="11"/>
  <c r="G9" i="11"/>
  <c r="F9" i="11"/>
  <c r="E9" i="11"/>
  <c r="Q8" i="11"/>
  <c r="P8" i="11"/>
  <c r="O8" i="11"/>
  <c r="N8" i="11"/>
  <c r="M8" i="11"/>
  <c r="L8" i="11"/>
  <c r="K8" i="11"/>
  <c r="J8" i="11"/>
  <c r="I8" i="11"/>
  <c r="H8" i="11"/>
  <c r="G8" i="11"/>
  <c r="F8" i="11"/>
  <c r="E8" i="11"/>
  <c r="B5" i="11"/>
  <c r="R57" i="10"/>
  <c r="Q57" i="10"/>
  <c r="P57" i="10"/>
  <c r="O57" i="10"/>
  <c r="N57" i="10"/>
  <c r="M57" i="10"/>
  <c r="L57" i="10"/>
  <c r="K57" i="10"/>
  <c r="J57" i="10"/>
  <c r="I57" i="10"/>
  <c r="H57" i="10"/>
  <c r="G57" i="10"/>
  <c r="F57" i="10"/>
  <c r="R56" i="10"/>
  <c r="Q56" i="10"/>
  <c r="P56" i="10"/>
  <c r="O56" i="10"/>
  <c r="N56" i="10"/>
  <c r="M56" i="10"/>
  <c r="L56" i="10"/>
  <c r="K56" i="10"/>
  <c r="J56" i="10"/>
  <c r="I56" i="10"/>
  <c r="H56" i="10"/>
  <c r="G56" i="10"/>
  <c r="F56" i="10"/>
  <c r="R55" i="10"/>
  <c r="Q55" i="10"/>
  <c r="P55" i="10"/>
  <c r="O55" i="10"/>
  <c r="N55" i="10"/>
  <c r="M55" i="10"/>
  <c r="L55" i="10"/>
  <c r="K55" i="10"/>
  <c r="J55" i="10"/>
  <c r="I55" i="10"/>
  <c r="H55" i="10"/>
  <c r="G55" i="10"/>
  <c r="F55" i="10"/>
  <c r="R54" i="10"/>
  <c r="Q54" i="10"/>
  <c r="P54" i="10"/>
  <c r="O54" i="10"/>
  <c r="N54" i="10"/>
  <c r="M54" i="10"/>
  <c r="L54" i="10"/>
  <c r="K54" i="10"/>
  <c r="J54" i="10"/>
  <c r="I54" i="10"/>
  <c r="H54" i="10"/>
  <c r="G54" i="10"/>
  <c r="F54" i="10"/>
  <c r="R53" i="10"/>
  <c r="Q53" i="10"/>
  <c r="P53" i="10"/>
  <c r="O53" i="10"/>
  <c r="N53" i="10"/>
  <c r="M53" i="10"/>
  <c r="L53" i="10"/>
  <c r="K53" i="10"/>
  <c r="J53" i="10"/>
  <c r="I53" i="10"/>
  <c r="H53" i="10"/>
  <c r="G53" i="10"/>
  <c r="F53" i="10"/>
  <c r="R52" i="10"/>
  <c r="Q52" i="10"/>
  <c r="P52" i="10"/>
  <c r="O52" i="10"/>
  <c r="N52" i="10"/>
  <c r="M52" i="10"/>
  <c r="L52" i="10"/>
  <c r="K52" i="10"/>
  <c r="J52" i="10"/>
  <c r="I52" i="10"/>
  <c r="H52" i="10"/>
  <c r="G52" i="10"/>
  <c r="F52" i="10"/>
  <c r="R51" i="10"/>
  <c r="Q51" i="10"/>
  <c r="P51" i="10"/>
  <c r="O51" i="10"/>
  <c r="N51" i="10"/>
  <c r="M51" i="10"/>
  <c r="L51" i="10"/>
  <c r="K51" i="10"/>
  <c r="J51" i="10"/>
  <c r="I51" i="10"/>
  <c r="H51" i="10"/>
  <c r="G51" i="10"/>
  <c r="F51" i="10"/>
  <c r="R50" i="10"/>
  <c r="Q50" i="10"/>
  <c r="P50" i="10"/>
  <c r="O50" i="10"/>
  <c r="N50" i="10"/>
  <c r="M50" i="10"/>
  <c r="L50" i="10"/>
  <c r="K50" i="10"/>
  <c r="J50" i="10"/>
  <c r="I50" i="10"/>
  <c r="H50" i="10"/>
  <c r="G50" i="10"/>
  <c r="F50" i="10"/>
  <c r="R49" i="10"/>
  <c r="Q49" i="10"/>
  <c r="P49" i="10"/>
  <c r="O49" i="10"/>
  <c r="N49" i="10"/>
  <c r="M49" i="10"/>
  <c r="L49" i="10"/>
  <c r="K49" i="10"/>
  <c r="J49" i="10"/>
  <c r="I49" i="10"/>
  <c r="H49" i="10"/>
  <c r="G49" i="10"/>
  <c r="F49" i="10"/>
  <c r="R47" i="10"/>
  <c r="Q47" i="10"/>
  <c r="P47" i="10"/>
  <c r="O47" i="10"/>
  <c r="N47" i="10"/>
  <c r="M47" i="10"/>
  <c r="L47" i="10"/>
  <c r="K47" i="10"/>
  <c r="J47" i="10"/>
  <c r="I47" i="10"/>
  <c r="H47" i="10"/>
  <c r="G47" i="10"/>
  <c r="F47" i="10"/>
  <c r="R46" i="10"/>
  <c r="Q46" i="10"/>
  <c r="P46" i="10"/>
  <c r="O46" i="10"/>
  <c r="N46" i="10"/>
  <c r="M46" i="10"/>
  <c r="L46" i="10"/>
  <c r="K46" i="10"/>
  <c r="J46" i="10"/>
  <c r="I46" i="10"/>
  <c r="H46" i="10"/>
  <c r="G46" i="10"/>
  <c r="F46" i="10"/>
  <c r="R45" i="10"/>
  <c r="Q45" i="10"/>
  <c r="P45" i="10"/>
  <c r="O45" i="10"/>
  <c r="N45" i="10"/>
  <c r="M45" i="10"/>
  <c r="L45" i="10"/>
  <c r="K45" i="10"/>
  <c r="J45" i="10"/>
  <c r="I45" i="10"/>
  <c r="H45" i="10"/>
  <c r="G45" i="10"/>
  <c r="F45" i="10"/>
  <c r="R44" i="10"/>
  <c r="Q44" i="10"/>
  <c r="P44" i="10"/>
  <c r="O44" i="10"/>
  <c r="N44" i="10"/>
  <c r="M44" i="10"/>
  <c r="L44" i="10"/>
  <c r="K44" i="10"/>
  <c r="J44" i="10"/>
  <c r="I44" i="10"/>
  <c r="H44" i="10"/>
  <c r="G44" i="10"/>
  <c r="F44" i="10"/>
  <c r="R43" i="10"/>
  <c r="Q43" i="10"/>
  <c r="P43" i="10"/>
  <c r="O43" i="10"/>
  <c r="N43" i="10"/>
  <c r="M43" i="10"/>
  <c r="L43" i="10"/>
  <c r="K43" i="10"/>
  <c r="J43" i="10"/>
  <c r="I43" i="10"/>
  <c r="H43" i="10"/>
  <c r="G43" i="10"/>
  <c r="F43" i="10"/>
  <c r="R42" i="10"/>
  <c r="Q42" i="10"/>
  <c r="P42" i="10"/>
  <c r="O42" i="10"/>
  <c r="N42" i="10"/>
  <c r="M42" i="10"/>
  <c r="L42" i="10"/>
  <c r="K42" i="10"/>
  <c r="J42" i="10"/>
  <c r="I42" i="10"/>
  <c r="H42" i="10"/>
  <c r="G42" i="10"/>
  <c r="F42" i="10"/>
  <c r="R41" i="10"/>
  <c r="Q41" i="10"/>
  <c r="P41" i="10"/>
  <c r="O41" i="10"/>
  <c r="N41" i="10"/>
  <c r="M41" i="10"/>
  <c r="L41" i="10"/>
  <c r="K41" i="10"/>
  <c r="J41" i="10"/>
  <c r="I41" i="10"/>
  <c r="H41" i="10"/>
  <c r="G41" i="10"/>
  <c r="F41" i="10"/>
  <c r="R40" i="10"/>
  <c r="Q40" i="10"/>
  <c r="P40" i="10"/>
  <c r="O40" i="10"/>
  <c r="N40" i="10"/>
  <c r="M40" i="10"/>
  <c r="L40" i="10"/>
  <c r="K40" i="10"/>
  <c r="J40" i="10"/>
  <c r="I40" i="10"/>
  <c r="H40" i="10"/>
  <c r="G40" i="10"/>
  <c r="F40" i="10"/>
  <c r="R39" i="10"/>
  <c r="Q39" i="10"/>
  <c r="P39" i="10"/>
  <c r="O39" i="10"/>
  <c r="N39" i="10"/>
  <c r="M39" i="10"/>
  <c r="L39" i="10"/>
  <c r="K39" i="10"/>
  <c r="J39" i="10"/>
  <c r="I39" i="10"/>
  <c r="H39" i="10"/>
  <c r="G39" i="10"/>
  <c r="F39" i="10"/>
  <c r="R38" i="10"/>
  <c r="Q38" i="10"/>
  <c r="P38" i="10"/>
  <c r="O38" i="10"/>
  <c r="N38" i="10"/>
  <c r="M38" i="10"/>
  <c r="L38" i="10"/>
  <c r="K38" i="10"/>
  <c r="J38" i="10"/>
  <c r="I38" i="10"/>
  <c r="H38" i="10"/>
  <c r="G38" i="10"/>
  <c r="F38" i="10"/>
  <c r="R36" i="10"/>
  <c r="Q36" i="10"/>
  <c r="P36" i="10"/>
  <c r="O36" i="10"/>
  <c r="N36" i="10"/>
  <c r="M36" i="10"/>
  <c r="L36" i="10"/>
  <c r="K36" i="10"/>
  <c r="J36" i="10"/>
  <c r="I36" i="10"/>
  <c r="H36" i="10"/>
  <c r="G36" i="10"/>
  <c r="F36" i="10"/>
  <c r="R35" i="10"/>
  <c r="Q35" i="10"/>
  <c r="P35" i="10"/>
  <c r="O35" i="10"/>
  <c r="N35" i="10"/>
  <c r="M35" i="10"/>
  <c r="L35" i="10"/>
  <c r="K35" i="10"/>
  <c r="J35" i="10"/>
  <c r="I35" i="10"/>
  <c r="H35" i="10"/>
  <c r="G35" i="10"/>
  <c r="F35" i="10"/>
  <c r="R34" i="10"/>
  <c r="Q34" i="10"/>
  <c r="P34" i="10"/>
  <c r="O34" i="10"/>
  <c r="N34" i="10"/>
  <c r="M34" i="10"/>
  <c r="L34" i="10"/>
  <c r="K34" i="10"/>
  <c r="J34" i="10"/>
  <c r="I34" i="10"/>
  <c r="H34" i="10"/>
  <c r="G34" i="10"/>
  <c r="F34" i="10"/>
  <c r="R33" i="10"/>
  <c r="Q33" i="10"/>
  <c r="P33" i="10"/>
  <c r="O33" i="10"/>
  <c r="N33" i="10"/>
  <c r="M33" i="10"/>
  <c r="L33" i="10"/>
  <c r="K33" i="10"/>
  <c r="J33" i="10"/>
  <c r="I33" i="10"/>
  <c r="H33" i="10"/>
  <c r="G33" i="10"/>
  <c r="F33" i="10"/>
  <c r="R32" i="10"/>
  <c r="Q32" i="10"/>
  <c r="P32" i="10"/>
  <c r="O32" i="10"/>
  <c r="N32" i="10"/>
  <c r="M32" i="10"/>
  <c r="L32" i="10"/>
  <c r="K32" i="10"/>
  <c r="J32" i="10"/>
  <c r="I32" i="10"/>
  <c r="H32" i="10"/>
  <c r="G32" i="10"/>
  <c r="F32" i="10"/>
  <c r="R31" i="10"/>
  <c r="Q31" i="10"/>
  <c r="P31" i="10"/>
  <c r="O31" i="10"/>
  <c r="N31" i="10"/>
  <c r="M31" i="10"/>
  <c r="L31" i="10"/>
  <c r="K31" i="10"/>
  <c r="J31" i="10"/>
  <c r="I31" i="10"/>
  <c r="H31" i="10"/>
  <c r="G31" i="10"/>
  <c r="F31" i="10"/>
  <c r="R30" i="10"/>
  <c r="Q30" i="10"/>
  <c r="P30" i="10"/>
  <c r="O30" i="10"/>
  <c r="N30" i="10"/>
  <c r="M30" i="10"/>
  <c r="L30" i="10"/>
  <c r="K30" i="10"/>
  <c r="J30" i="10"/>
  <c r="I30" i="10"/>
  <c r="H30" i="10"/>
  <c r="G30" i="10"/>
  <c r="F30" i="10"/>
  <c r="R29" i="10"/>
  <c r="Q29" i="10"/>
  <c r="P29" i="10"/>
  <c r="O29" i="10"/>
  <c r="N29" i="10"/>
  <c r="M29" i="10"/>
  <c r="L29" i="10"/>
  <c r="K29" i="10"/>
  <c r="J29" i="10"/>
  <c r="I29" i="10"/>
  <c r="H29" i="10"/>
  <c r="G29" i="10"/>
  <c r="F29" i="10"/>
  <c r="R27" i="10"/>
  <c r="Q27" i="10"/>
  <c r="P27" i="10"/>
  <c r="O27" i="10"/>
  <c r="N27" i="10"/>
  <c r="M27" i="10"/>
  <c r="L27" i="10"/>
  <c r="K27" i="10"/>
  <c r="J27" i="10"/>
  <c r="I27" i="10"/>
  <c r="H27" i="10"/>
  <c r="G27" i="10"/>
  <c r="F27" i="10"/>
  <c r="R26" i="10"/>
  <c r="Q26" i="10"/>
  <c r="P26" i="10"/>
  <c r="O26" i="10"/>
  <c r="N26" i="10"/>
  <c r="M26" i="10"/>
  <c r="L26" i="10"/>
  <c r="K26" i="10"/>
  <c r="J26" i="10"/>
  <c r="I26" i="10"/>
  <c r="H26" i="10"/>
  <c r="G26" i="10"/>
  <c r="F26" i="10"/>
  <c r="R25" i="10"/>
  <c r="Q25" i="10"/>
  <c r="P25" i="10"/>
  <c r="O25" i="10"/>
  <c r="N25" i="10"/>
  <c r="M25" i="10"/>
  <c r="L25" i="10"/>
  <c r="K25" i="10"/>
  <c r="J25" i="10"/>
  <c r="I25" i="10"/>
  <c r="H25" i="10"/>
  <c r="G25" i="10"/>
  <c r="F25" i="10"/>
  <c r="R24" i="10"/>
  <c r="Q24" i="10"/>
  <c r="P24" i="10"/>
  <c r="O24" i="10"/>
  <c r="N24" i="10"/>
  <c r="M24" i="10"/>
  <c r="L24" i="10"/>
  <c r="K24" i="10"/>
  <c r="J24" i="10"/>
  <c r="I24" i="10"/>
  <c r="H24" i="10"/>
  <c r="G24" i="10"/>
  <c r="F24" i="10"/>
  <c r="R23" i="10"/>
  <c r="Q23" i="10"/>
  <c r="P23" i="10"/>
  <c r="O23" i="10"/>
  <c r="N23" i="10"/>
  <c r="M23" i="10"/>
  <c r="L23" i="10"/>
  <c r="K23" i="10"/>
  <c r="J23" i="10"/>
  <c r="I23" i="10"/>
  <c r="H23" i="10"/>
  <c r="G23" i="10"/>
  <c r="F23" i="10"/>
  <c r="R22" i="10"/>
  <c r="Q22" i="10"/>
  <c r="P22" i="10"/>
  <c r="O22" i="10"/>
  <c r="N22" i="10"/>
  <c r="M22" i="10"/>
  <c r="L22" i="10"/>
  <c r="K22" i="10"/>
  <c r="J22" i="10"/>
  <c r="I22" i="10"/>
  <c r="H22" i="10"/>
  <c r="G22" i="10"/>
  <c r="F22" i="10"/>
  <c r="R21" i="10"/>
  <c r="Q21" i="10"/>
  <c r="P21" i="10"/>
  <c r="O21" i="10"/>
  <c r="N21" i="10"/>
  <c r="M21" i="10"/>
  <c r="L21" i="10"/>
  <c r="K21" i="10"/>
  <c r="J21" i="10"/>
  <c r="I21" i="10"/>
  <c r="H21" i="10"/>
  <c r="G21" i="10"/>
  <c r="F21" i="10"/>
  <c r="R20" i="10"/>
  <c r="Q20" i="10"/>
  <c r="P20" i="10"/>
  <c r="O20" i="10"/>
  <c r="N20" i="10"/>
  <c r="M20" i="10"/>
  <c r="L20" i="10"/>
  <c r="K20" i="10"/>
  <c r="J20" i="10"/>
  <c r="I20" i="10"/>
  <c r="H20" i="10"/>
  <c r="G20" i="10"/>
  <c r="F20" i="10"/>
  <c r="R19" i="10"/>
  <c r="Q19" i="10"/>
  <c r="P19" i="10"/>
  <c r="O19" i="10"/>
  <c r="N19" i="10"/>
  <c r="M19" i="10"/>
  <c r="L19" i="10"/>
  <c r="K19" i="10"/>
  <c r="J19" i="10"/>
  <c r="I19" i="10"/>
  <c r="H19" i="10"/>
  <c r="G19" i="10"/>
  <c r="F19" i="10"/>
  <c r="R18" i="10"/>
  <c r="Q18" i="10"/>
  <c r="P18" i="10"/>
  <c r="O18" i="10"/>
  <c r="N18" i="10"/>
  <c r="M18" i="10"/>
  <c r="L18" i="10"/>
  <c r="K18" i="10"/>
  <c r="J18" i="10"/>
  <c r="I18" i="10"/>
  <c r="H18" i="10"/>
  <c r="G18" i="10"/>
  <c r="F18" i="10"/>
  <c r="R17" i="10"/>
  <c r="Q17" i="10"/>
  <c r="P17" i="10"/>
  <c r="O17" i="10"/>
  <c r="N17" i="10"/>
  <c r="M17" i="10"/>
  <c r="L17" i="10"/>
  <c r="K17" i="10"/>
  <c r="J17" i="10"/>
  <c r="I17" i="10"/>
  <c r="H17" i="10"/>
  <c r="G17" i="10"/>
  <c r="F17" i="10"/>
  <c r="R16" i="10"/>
  <c r="Q16" i="10"/>
  <c r="P16" i="10"/>
  <c r="O16" i="10"/>
  <c r="N16" i="10"/>
  <c r="M16" i="10"/>
  <c r="L16" i="10"/>
  <c r="K16" i="10"/>
  <c r="J16" i="10"/>
  <c r="I16" i="10"/>
  <c r="H16" i="10"/>
  <c r="G16" i="10"/>
  <c r="F16" i="10"/>
  <c r="R15" i="10"/>
  <c r="Q15" i="10"/>
  <c r="P15" i="10"/>
  <c r="O15" i="10"/>
  <c r="N15" i="10"/>
  <c r="M15" i="10"/>
  <c r="L15" i="10"/>
  <c r="K15" i="10"/>
  <c r="J15" i="10"/>
  <c r="I15" i="10"/>
  <c r="H15" i="10"/>
  <c r="G15" i="10"/>
  <c r="F15" i="10"/>
  <c r="R13" i="10"/>
  <c r="Q13" i="10"/>
  <c r="P13" i="10"/>
  <c r="O13" i="10"/>
  <c r="N13" i="10"/>
  <c r="M13" i="10"/>
  <c r="L13" i="10"/>
  <c r="K13" i="10"/>
  <c r="J13" i="10"/>
  <c r="I13" i="10"/>
  <c r="H13" i="10"/>
  <c r="G13" i="10"/>
  <c r="F13" i="10"/>
  <c r="R12" i="10"/>
  <c r="Q12" i="10"/>
  <c r="P12" i="10"/>
  <c r="O12" i="10"/>
  <c r="N12" i="10"/>
  <c r="M12" i="10"/>
  <c r="L12" i="10"/>
  <c r="K12" i="10"/>
  <c r="J12" i="10"/>
  <c r="I12" i="10"/>
  <c r="H12" i="10"/>
  <c r="G12" i="10"/>
  <c r="F12" i="10"/>
  <c r="R11" i="10"/>
  <c r="Q11" i="10"/>
  <c r="P11" i="10"/>
  <c r="O11" i="10"/>
  <c r="N11" i="10"/>
  <c r="M11" i="10"/>
  <c r="L11" i="10"/>
  <c r="K11" i="10"/>
  <c r="J11" i="10"/>
  <c r="I11" i="10"/>
  <c r="H11" i="10"/>
  <c r="G11" i="10"/>
  <c r="F11" i="10"/>
  <c r="R10" i="10"/>
  <c r="Q10" i="10"/>
  <c r="P10" i="10"/>
  <c r="O10" i="10"/>
  <c r="N10" i="10"/>
  <c r="M10" i="10"/>
  <c r="L10" i="10"/>
  <c r="K10" i="10"/>
  <c r="J10" i="10"/>
  <c r="I10" i="10"/>
  <c r="H10" i="10"/>
  <c r="G10" i="10"/>
  <c r="F10" i="10"/>
  <c r="R9" i="10"/>
  <c r="Q9" i="10"/>
  <c r="P9" i="10"/>
  <c r="O9" i="10"/>
  <c r="N9" i="10"/>
  <c r="M9" i="10"/>
  <c r="L9" i="10"/>
  <c r="K9" i="10"/>
  <c r="J9" i="10"/>
  <c r="I9" i="10"/>
  <c r="H9" i="10"/>
  <c r="G9" i="10"/>
  <c r="F9" i="10"/>
  <c r="B5" i="10"/>
</calcChain>
</file>

<file path=xl/sharedStrings.xml><?xml version="1.0" encoding="utf-8"?>
<sst xmlns="http://schemas.openxmlformats.org/spreadsheetml/2006/main" count="3286" uniqueCount="703">
  <si>
    <t>注：開示区分変更について</t>
    <phoneticPr fontId="18"/>
  </si>
  <si>
    <t>Note: Regarding reclassification of disclosure categories.</t>
    <phoneticPr fontId="18"/>
  </si>
  <si>
    <t>2025年3月期から、海外セグメントの内訳は以下のとおり変更しています。</t>
    <rPh sb="22" eb="24">
      <t>イカ</t>
    </rPh>
    <rPh sb="28" eb="30">
      <t>ヘンコウ</t>
    </rPh>
    <phoneticPr fontId="18"/>
  </si>
  <si>
    <t>本資料においては、2025年3月期第1四半期～のセグメント内訳の数値を掲載しています。</t>
    <rPh sb="0" eb="1">
      <t>ホン</t>
    </rPh>
    <rPh sb="1" eb="3">
      <t>シリョウ</t>
    </rPh>
    <rPh sb="13" eb="14">
      <t>ネン</t>
    </rPh>
    <rPh sb="15" eb="17">
      <t>ガツキ</t>
    </rPh>
    <rPh sb="17" eb="18">
      <t>ダイ</t>
    </rPh>
    <rPh sb="19" eb="22">
      <t>シハンキ</t>
    </rPh>
    <rPh sb="29" eb="31">
      <t>ウチワケ</t>
    </rPh>
    <rPh sb="32" eb="34">
      <t>スウチ</t>
    </rPh>
    <rPh sb="35" eb="37">
      <t>ケイサイ</t>
    </rPh>
    <phoneticPr fontId="18"/>
  </si>
  <si>
    <t xml:space="preserve">Effective from the fiscal year ending March 31, 2025, the breakdown of the Overseas Segment has been changed as follows. </t>
    <phoneticPr fontId="18"/>
  </si>
  <si>
    <t xml:space="preserve">The figures in this report are based on the new segment breakdown effective from the first quarter of the fiscal year ending March 2025. </t>
    <phoneticPr fontId="18"/>
  </si>
  <si>
    <t>※</t>
    <phoneticPr fontId="18"/>
  </si>
  <si>
    <t>は参考開示</t>
    <rPh sb="1" eb="3">
      <t>サンコウ</t>
    </rPh>
    <rPh sb="3" eb="5">
      <t>カイジ</t>
    </rPh>
    <phoneticPr fontId="18"/>
  </si>
  <si>
    <t>The red boxes are disclosed for reference only.</t>
    <phoneticPr fontId="18"/>
  </si>
  <si>
    <t>※～2024年3月期第1四半期のセグメント内訳の2024年3月期第1四半期時点での数値に関しては弊社ウェブサイト上に掲載しています。</t>
    <rPh sb="3" eb="4">
      <t>ダイ</t>
    </rPh>
    <rPh sb="5" eb="8">
      <t>シハンキ</t>
    </rPh>
    <rPh sb="8" eb="10">
      <t>ジテン</t>
    </rPh>
    <rPh sb="12" eb="14">
      <t>スウチ</t>
    </rPh>
    <rPh sb="21" eb="23">
      <t>ウチワケ</t>
    </rPh>
    <rPh sb="28" eb="29">
      <t>ネン</t>
    </rPh>
    <rPh sb="30" eb="32">
      <t>ガツキ</t>
    </rPh>
    <rPh sb="32" eb="33">
      <t>ダイ</t>
    </rPh>
    <rPh sb="34" eb="37">
      <t>シハンキ</t>
    </rPh>
    <rPh sb="37" eb="38">
      <t>カン</t>
    </rPh>
    <rPh sb="41" eb="43">
      <t>ヘイシャ</t>
    </rPh>
    <rPh sb="49" eb="50">
      <t>ジョウ</t>
    </rPh>
    <phoneticPr fontId="18"/>
  </si>
  <si>
    <t>Figures as of the first quarter of the fiscal year ended March 31, 2024, based on the segment breakdown effective until that quarter, are available on our website.</t>
    <phoneticPr fontId="18"/>
  </si>
  <si>
    <t>※2024年3月期第2四半期～第4四半期のセグメント内訳の2024年3月期第4四半期時点での数値に関しては、本資料のFY23.Q4シートに掲載しています。</t>
    <rPh sb="5" eb="6">
      <t>ネン</t>
    </rPh>
    <rPh sb="7" eb="9">
      <t>ガツキ</t>
    </rPh>
    <rPh sb="9" eb="10">
      <t>ダイ</t>
    </rPh>
    <rPh sb="11" eb="14">
      <t>シハンキ</t>
    </rPh>
    <rPh sb="17" eb="19">
      <t>スウチ</t>
    </rPh>
    <rPh sb="26" eb="28">
      <t>ウチワケ</t>
    </rPh>
    <rPh sb="33" eb="34">
      <t>ネン</t>
    </rPh>
    <rPh sb="35" eb="37">
      <t>ガツキ</t>
    </rPh>
    <rPh sb="37" eb="38">
      <t>ダイ</t>
    </rPh>
    <rPh sb="39" eb="42">
      <t>シハンキ</t>
    </rPh>
    <rPh sb="42" eb="43">
      <t>カン</t>
    </rPh>
    <rPh sb="46" eb="48">
      <t>ヘイシャ</t>
    </rPh>
    <rPh sb="54" eb="55">
      <t>ホン</t>
    </rPh>
    <rPh sb="55" eb="57">
      <t>シリョウ</t>
    </rPh>
    <phoneticPr fontId="18"/>
  </si>
  <si>
    <t>Figures as of the fourth quarter of the fiscal year ended March 31, 2024, based on the segment breakdown effective from the second to fourth quarters of that fiscal year, are available on the 'FY23.Q4' sheet of this document.</t>
    <phoneticPr fontId="18"/>
  </si>
  <si>
    <t>連結/Consolidated</t>
    <rPh sb="0" eb="2">
      <t>レンケツ</t>
    </rPh>
    <phoneticPr fontId="8"/>
  </si>
  <si>
    <t>主要財務データの推移/Financial Highlights</t>
    <rPh sb="0" eb="2">
      <t>シュヨウ</t>
    </rPh>
    <rPh sb="2" eb="4">
      <t>ザイム</t>
    </rPh>
    <rPh sb="8" eb="10">
      <t>スイイ</t>
    </rPh>
    <phoneticPr fontId="8"/>
  </si>
  <si>
    <t>■会計年度/For the Year</t>
    <rPh sb="1" eb="3">
      <t>カイケイ</t>
    </rPh>
    <rPh sb="3" eb="5">
      <t>ネンド</t>
    </rPh>
    <phoneticPr fontId="22"/>
  </si>
  <si>
    <t>（単位：百万円/Unit: \ million）</t>
  </si>
  <si>
    <t>区　　　分</t>
    <phoneticPr fontId="22"/>
  </si>
  <si>
    <t>/</t>
  </si>
  <si>
    <t>Description</t>
    <phoneticPr fontId="22"/>
  </si>
  <si>
    <t>2018/3</t>
  </si>
  <si>
    <t>2019/3</t>
  </si>
  <si>
    <t>2020/3</t>
    <phoneticPr fontId="18"/>
  </si>
  <si>
    <t>2021/3</t>
    <phoneticPr fontId="18"/>
  </si>
  <si>
    <t>2022/3</t>
    <phoneticPr fontId="18"/>
  </si>
  <si>
    <t>2023/3</t>
    <phoneticPr fontId="18"/>
  </si>
  <si>
    <t>2024/3</t>
    <phoneticPr fontId="18"/>
  </si>
  <si>
    <t>売上高</t>
    <phoneticPr fontId="22"/>
  </si>
  <si>
    <t>Net sales</t>
    <phoneticPr fontId="22"/>
  </si>
  <si>
    <t>売上原価</t>
    <phoneticPr fontId="8"/>
  </si>
  <si>
    <t>Cost of sales</t>
    <phoneticPr fontId="22"/>
  </si>
  <si>
    <t>売上総利益</t>
    <rPh sb="0" eb="2">
      <t>ウリアゲ</t>
    </rPh>
    <rPh sb="2" eb="5">
      <t>ソウリエキ</t>
    </rPh>
    <phoneticPr fontId="22"/>
  </si>
  <si>
    <t>Gross Profit</t>
    <phoneticPr fontId="22"/>
  </si>
  <si>
    <t>販売費及び一般管理費</t>
    <rPh sb="0" eb="3">
      <t>ハンバイヒ</t>
    </rPh>
    <rPh sb="3" eb="4">
      <t>オヨ</t>
    </rPh>
    <rPh sb="5" eb="7">
      <t>イッパン</t>
    </rPh>
    <rPh sb="7" eb="10">
      <t>カンリヒ</t>
    </rPh>
    <phoneticPr fontId="8"/>
  </si>
  <si>
    <t>Selling, General and Administrative Expenses</t>
    <phoneticPr fontId="22"/>
  </si>
  <si>
    <t>営業利益</t>
    <phoneticPr fontId="22"/>
  </si>
  <si>
    <t>Operating Income</t>
    <phoneticPr fontId="22"/>
  </si>
  <si>
    <t>税引前当期利益</t>
    <rPh sb="0" eb="2">
      <t>ゼイビキ</t>
    </rPh>
    <rPh sb="2" eb="3">
      <t>マエ</t>
    </rPh>
    <rPh sb="3" eb="5">
      <t>トウキ</t>
    </rPh>
    <rPh sb="5" eb="7">
      <t>リエキ</t>
    </rPh>
    <phoneticPr fontId="8"/>
  </si>
  <si>
    <t>Income before Income Taxes</t>
    <phoneticPr fontId="22"/>
  </si>
  <si>
    <t>当社株主に帰属する当期利益</t>
    <rPh sb="0" eb="2">
      <t>トウシャ</t>
    </rPh>
    <phoneticPr fontId="8"/>
  </si>
  <si>
    <t>Net Income attributable to shareholders of NTT DATA</t>
    <phoneticPr fontId="22"/>
  </si>
  <si>
    <t>受注高</t>
    <phoneticPr fontId="18"/>
  </si>
  <si>
    <t>New Orders Received</t>
    <phoneticPr fontId="22"/>
  </si>
  <si>
    <t>受注残高</t>
    <rPh sb="2" eb="3">
      <t>ノコ</t>
    </rPh>
    <phoneticPr fontId="18"/>
  </si>
  <si>
    <t>Order Backlog</t>
    <phoneticPr fontId="18"/>
  </si>
  <si>
    <t>設備投資</t>
    <phoneticPr fontId="22"/>
  </si>
  <si>
    <t>Capital Expenditures</t>
    <phoneticPr fontId="22"/>
  </si>
  <si>
    <t>減価償却費等</t>
    <rPh sb="5" eb="6">
      <t>トウ</t>
    </rPh>
    <phoneticPr fontId="22"/>
  </si>
  <si>
    <t>Depreciation and Amortisation/Loss on Disposal of
Property and Equipment and Intangibles</t>
    <phoneticPr fontId="22"/>
  </si>
  <si>
    <t>研究開発費</t>
    <phoneticPr fontId="22"/>
  </si>
  <si>
    <t>R&amp;D Expenses</t>
    <phoneticPr fontId="22"/>
  </si>
  <si>
    <t>フリー・キャッシュ・フロー</t>
  </si>
  <si>
    <t>Free Cash Flow</t>
    <phoneticPr fontId="22"/>
  </si>
  <si>
    <t>EBITDA</t>
    <phoneticPr fontId="22"/>
  </si>
  <si>
    <t xml:space="preserve">注1：2023/3期までの受注高については NTT Ltd.連結拡大影響を除く。
</t>
    <rPh sb="0" eb="1">
      <t>チュウ</t>
    </rPh>
    <rPh sb="9" eb="10">
      <t>キ</t>
    </rPh>
    <rPh sb="13" eb="16">
      <t>ジュチュウダカ</t>
    </rPh>
    <phoneticPr fontId="18"/>
  </si>
  <si>
    <t>Note 1: New Orders Received until 2023/3 are calculated excluding the effect of scale expansion resulting from the consolidation of NTT Ltd.</t>
    <phoneticPr fontId="18"/>
  </si>
  <si>
    <t xml:space="preserve">注2：減価償却費等には固定資産除却損を含み、2020年3月期以降の実績はリース償却費（2020年3月期実績383億円、 2021年3月期実績428億円、2022年3月期実績430億円、2023年3月期実績548億円、2024年3月期680億円）を含めずに算出。
</t>
    <rPh sb="11" eb="18">
      <t>コテイシサンジョキャクソン</t>
    </rPh>
    <rPh sb="19" eb="20">
      <t>フク</t>
    </rPh>
    <rPh sb="80" eb="81">
      <t>ネン</t>
    </rPh>
    <rPh sb="82" eb="83">
      <t>ガツ</t>
    </rPh>
    <rPh sb="83" eb="84">
      <t>キ</t>
    </rPh>
    <rPh sb="84" eb="86">
      <t>ジッセキ</t>
    </rPh>
    <rPh sb="89" eb="91">
      <t>オクエン</t>
    </rPh>
    <rPh sb="112" eb="113">
      <t>ネン</t>
    </rPh>
    <rPh sb="119" eb="121">
      <t>オクエン</t>
    </rPh>
    <phoneticPr fontId="22"/>
  </si>
  <si>
    <t>Note 2:The figures of Depreciation and Amortisation/Loss on Disposal of Property and Equipment and Intangibles for 2020/3 and later were calculated excluding lease depreciation expenses (38.3 billion yen as the result of 2020/3, 42.8 billion yen as the result of 2021/3, 43.0 billion yen as the result of 2022/3, 54.8 billion yen as the result of 2023/3, 68.0 billion yen as the result of 2024/3 ).</t>
    <phoneticPr fontId="18"/>
  </si>
  <si>
    <t>注3：EBITDA ＝ 営業利益 ＋ 減価償却費等 + のれん減損損失</t>
    <rPh sb="0" eb="1">
      <t>チュウ</t>
    </rPh>
    <rPh sb="12" eb="14">
      <t>エイギョウ</t>
    </rPh>
    <rPh sb="14" eb="16">
      <t>リエキ</t>
    </rPh>
    <rPh sb="19" eb="21">
      <t>ゲンカ</t>
    </rPh>
    <rPh sb="21" eb="23">
      <t>ショウキャク</t>
    </rPh>
    <rPh sb="23" eb="24">
      <t>ヒ</t>
    </rPh>
    <rPh sb="24" eb="25">
      <t>トウ</t>
    </rPh>
    <phoneticPr fontId="22"/>
  </si>
  <si>
    <t>Note 3: EBITDA refers operating income before deducting depreciation, loss on retirement of fixed asset, and goodwill impairment loss.</t>
    <phoneticPr fontId="22"/>
  </si>
  <si>
    <t>■会計年度末/At Year-End</t>
    <rPh sb="1" eb="2">
      <t>カイ</t>
    </rPh>
    <rPh sb="2" eb="3">
      <t>ケイ</t>
    </rPh>
    <rPh sb="3" eb="6">
      <t>ネンドマツ</t>
    </rPh>
    <phoneticPr fontId="22"/>
  </si>
  <si>
    <t>2021/3</t>
  </si>
  <si>
    <t>2023/3</t>
  </si>
  <si>
    <t>有利子負債</t>
    <rPh sb="0" eb="1">
      <t>ユウ</t>
    </rPh>
    <rPh sb="1" eb="3">
      <t>リシ</t>
    </rPh>
    <rPh sb="3" eb="5">
      <t>フサイ</t>
    </rPh>
    <phoneticPr fontId="8"/>
  </si>
  <si>
    <t>Interest-bearing Debt</t>
    <phoneticPr fontId="22"/>
  </si>
  <si>
    <t>負債合計</t>
  </si>
  <si>
    <t>Total Liabilities</t>
    <phoneticPr fontId="22"/>
  </si>
  <si>
    <t>自己資本</t>
    <rPh sb="0" eb="2">
      <t>ジコ</t>
    </rPh>
    <rPh sb="2" eb="4">
      <t>シホン</t>
    </rPh>
    <phoneticPr fontId="8"/>
  </si>
  <si>
    <t>Total Equity</t>
    <phoneticPr fontId="22"/>
  </si>
  <si>
    <t>総資産</t>
  </si>
  <si>
    <t>Total Assets</t>
    <phoneticPr fontId="22"/>
  </si>
  <si>
    <t>■1株当たり情報/Per Share</t>
    <rPh sb="6" eb="8">
      <t>ジョウホウ</t>
    </rPh>
    <phoneticPr fontId="22"/>
  </si>
  <si>
    <t>（単位：円/Unit: \）</t>
    <rPh sb="1" eb="3">
      <t>タンイ</t>
    </rPh>
    <phoneticPr fontId="22"/>
  </si>
  <si>
    <t>2022/3</t>
  </si>
  <si>
    <t>当社株主に帰属する当期利益</t>
    <rPh sb="0" eb="1">
      <t>トウ</t>
    </rPh>
    <rPh sb="1" eb="2">
      <t>シャ</t>
    </rPh>
    <phoneticPr fontId="8"/>
  </si>
  <si>
    <t>Net Income attributable to shareholders of NTT DATA</t>
  </si>
  <si>
    <t>純資産</t>
    <phoneticPr fontId="8"/>
  </si>
  <si>
    <t>Net Assets</t>
    <phoneticPr fontId="22"/>
  </si>
  <si>
    <t>■その他情報/Other Information</t>
    <rPh sb="3" eb="4">
      <t>タ</t>
    </rPh>
    <rPh sb="4" eb="6">
      <t>ジョウホウ</t>
    </rPh>
    <phoneticPr fontId="22"/>
  </si>
  <si>
    <t>売上高営業利益率（%）</t>
  </si>
  <si>
    <t>Operating Income Margin (%)</t>
  </si>
  <si>
    <t>売上高当期利益率（%）</t>
    <phoneticPr fontId="8"/>
  </si>
  <si>
    <t>Return on Sales (%)</t>
    <phoneticPr fontId="22"/>
  </si>
  <si>
    <t>自己資本当期利益率（%）</t>
    <phoneticPr fontId="8"/>
  </si>
  <si>
    <t>Return on Equity (%)</t>
    <phoneticPr fontId="22"/>
  </si>
  <si>
    <t>総資産当期利益率（%）</t>
    <phoneticPr fontId="8"/>
  </si>
  <si>
    <t>Return on Assets (%)</t>
    <phoneticPr fontId="22"/>
  </si>
  <si>
    <t>EBITDAマージン（%）</t>
    <phoneticPr fontId="22"/>
  </si>
  <si>
    <t>EBITDA Margin (%)</t>
    <phoneticPr fontId="22"/>
  </si>
  <si>
    <t>自己資本比率（%）</t>
  </si>
  <si>
    <t>Equity Ratio (%)</t>
    <phoneticPr fontId="22"/>
  </si>
  <si>
    <t>負債比率(%)</t>
    <rPh sb="0" eb="2">
      <t>フサイ</t>
    </rPh>
    <rPh sb="2" eb="4">
      <t>ヒリツ</t>
    </rPh>
    <phoneticPr fontId="8"/>
  </si>
  <si>
    <t>Debt Ratio(%)</t>
    <phoneticPr fontId="22"/>
  </si>
  <si>
    <t>D/Eレシオ（倍）</t>
    <rPh sb="7" eb="8">
      <t>バイ</t>
    </rPh>
    <phoneticPr fontId="18"/>
  </si>
  <si>
    <t>/</t>
    <phoneticPr fontId="18"/>
  </si>
  <si>
    <t>Debt Equity Ratio(times)</t>
    <phoneticPr fontId="18"/>
  </si>
  <si>
    <t>配当性向(%)</t>
    <rPh sb="0" eb="2">
      <t>ハイトウ</t>
    </rPh>
    <rPh sb="2" eb="4">
      <t>セイコウ</t>
    </rPh>
    <phoneticPr fontId="8"/>
  </si>
  <si>
    <t>Payout Ratio (%)</t>
    <phoneticPr fontId="22"/>
  </si>
  <si>
    <t>PER(倍）</t>
    <rPh sb="4" eb="5">
      <t>バイ</t>
    </rPh>
    <phoneticPr fontId="8"/>
  </si>
  <si>
    <t>Price Earnings Ratio (times)</t>
    <phoneticPr fontId="22"/>
  </si>
  <si>
    <t>PBR(倍）</t>
    <rPh sb="4" eb="5">
      <t>バイ</t>
    </rPh>
    <phoneticPr fontId="8"/>
  </si>
  <si>
    <t>Price Book Value Ratio (times)</t>
    <phoneticPr fontId="22"/>
  </si>
  <si>
    <t>従業員数（人）</t>
    <rPh sb="5" eb="6">
      <t>ヒト</t>
    </rPh>
    <phoneticPr fontId="8"/>
  </si>
  <si>
    <t>Number of Employees</t>
    <phoneticPr fontId="22"/>
  </si>
  <si>
    <t>注4：負債比率＝有利子負債÷（有利子負債+自己資本）</t>
    <rPh sb="0" eb="1">
      <t>チュウ</t>
    </rPh>
    <rPh sb="8" eb="9">
      <t>ユウ</t>
    </rPh>
    <rPh sb="9" eb="11">
      <t>リシ</t>
    </rPh>
    <rPh sb="11" eb="13">
      <t>フサイ</t>
    </rPh>
    <rPh sb="15" eb="16">
      <t>ユウ</t>
    </rPh>
    <rPh sb="16" eb="18">
      <t>リシ</t>
    </rPh>
    <rPh sb="18" eb="20">
      <t>フサイ</t>
    </rPh>
    <rPh sb="21" eb="23">
      <t>ジコ</t>
    </rPh>
    <rPh sb="23" eb="25">
      <t>シホン</t>
    </rPh>
    <phoneticPr fontId="22"/>
  </si>
  <si>
    <t>Note 4: Debt ratio  refers to interest-bearing debt divided by the sum of interest-bearing debt and equity.</t>
    <phoneticPr fontId="22"/>
  </si>
  <si>
    <t>注5：ＥＢＩＴＤＡマージン＝ＥＢＩＴＤＡ÷売上高</t>
    <rPh sb="0" eb="1">
      <t>チュウ</t>
    </rPh>
    <rPh sb="21" eb="23">
      <t>ウリアゲ</t>
    </rPh>
    <rPh sb="23" eb="24">
      <t>ダカ</t>
    </rPh>
    <phoneticPr fontId="22"/>
  </si>
  <si>
    <t>Note 5: EBITDA Margin refers to  EBITDA divided by net sales.</t>
    <phoneticPr fontId="22"/>
  </si>
  <si>
    <t xml:space="preserve">注6：四半期毎の従業員数(人)は、50人単位の近似値を掲載。 </t>
    <rPh sb="0" eb="1">
      <t>チュウ</t>
    </rPh>
    <phoneticPr fontId="22"/>
  </si>
  <si>
    <t>Note 6: Number of employees (persons) at each quarter is rounded to the nearest multiple of 50.</t>
    <phoneticPr fontId="22"/>
  </si>
  <si>
    <t>連結/Consolidated（IFRS）</t>
    <rPh sb="0" eb="2">
      <t>レンケツ</t>
    </rPh>
    <phoneticPr fontId="8"/>
  </si>
  <si>
    <t>セグメント情報/Financial Results by Segment</t>
    <rPh sb="5" eb="7">
      <t>ジョウホウ</t>
    </rPh>
    <phoneticPr fontId="8"/>
  </si>
  <si>
    <t>（単位：百万円, 人/Unit: \ million, persons）</t>
    <rPh sb="9" eb="10">
      <t>ニン</t>
    </rPh>
    <phoneticPr fontId="18"/>
  </si>
  <si>
    <t>区　　　　分</t>
    <phoneticPr fontId="22"/>
  </si>
  <si>
    <t>Description</t>
  </si>
  <si>
    <t>2024/3</t>
    <phoneticPr fontId="22"/>
  </si>
  <si>
    <t>2025/3</t>
    <phoneticPr fontId="22"/>
  </si>
  <si>
    <t>第1四半期
1st Quarter</t>
  </si>
  <si>
    <t>第2四半期累計
2nd Quarter</t>
    <rPh sb="5" eb="7">
      <t>ルイケイ</t>
    </rPh>
    <phoneticPr fontId="22"/>
  </si>
  <si>
    <t>第3四半期累計
3rd Quarter</t>
    <rPh sb="5" eb="7">
      <t>ルイケイ</t>
    </rPh>
    <phoneticPr fontId="22"/>
  </si>
  <si>
    <t>第4四半期累計
4th Quarter</t>
  </si>
  <si>
    <t>売上高</t>
  </si>
  <si>
    <t>Net Sales (including Internal Transaction)</t>
  </si>
  <si>
    <t>日本</t>
  </si>
  <si>
    <t>Japan</t>
  </si>
  <si>
    <t>公共・社会基盤</t>
  </si>
  <si>
    <t>Public &amp; Social Infrastructure</t>
  </si>
  <si>
    <t>金融</t>
  </si>
  <si>
    <t>Financial</t>
  </si>
  <si>
    <t>法人</t>
  </si>
  <si>
    <t>Enterprise</t>
  </si>
  <si>
    <t>海外</t>
  </si>
  <si>
    <t>Overseas</t>
  </si>
  <si>
    <t>North America</t>
    <phoneticPr fontId="18"/>
  </si>
  <si>
    <t>EMEAL</t>
    <phoneticPr fontId="18"/>
  </si>
  <si>
    <t>EMEAL</t>
  </si>
  <si>
    <t>APAC</t>
    <phoneticPr fontId="18"/>
  </si>
  <si>
    <t>APAC</t>
  </si>
  <si>
    <t>Global Technology and Solution Services</t>
    <phoneticPr fontId="18"/>
  </si>
  <si>
    <t>消去又は全社</t>
  </si>
  <si>
    <t>Elimination or Corporate</t>
  </si>
  <si>
    <t>営業利益</t>
  </si>
  <si>
    <t>Operating Income (including Internal Transaction)</t>
    <phoneticPr fontId="18"/>
  </si>
  <si>
    <t>売上高（外部顧客向け）</t>
  </si>
  <si>
    <t>Net Sales (to External Customers)</t>
  </si>
  <si>
    <t>受注高</t>
  </si>
  <si>
    <t>New Orders Received</t>
  </si>
  <si>
    <t>受注残高※各累計期間末時点</t>
  </si>
  <si>
    <t>Orders Backlog*As of the end of each cumulative period</t>
  </si>
  <si>
    <t>設備投資</t>
  </si>
  <si>
    <t>Capital Expenditures</t>
  </si>
  <si>
    <t>減価償却費等</t>
  </si>
  <si>
    <t>Depreciation and Amortization/Loss on Disposal
of Property and Equipment and Intangibles</t>
    <phoneticPr fontId="18"/>
  </si>
  <si>
    <t>EBITDA</t>
    <phoneticPr fontId="18"/>
  </si>
  <si>
    <t>従業員数（人）※各累計期間末時点</t>
  </si>
  <si>
    <t>Number of Employees  (persons）
*As of the end of each cumulative period</t>
  </si>
  <si>
    <t>注1：2025年3月期第1四半期から海外セグメントの内訳を変更*しており、2024年3月期の数値を含め変更後の内訳の数値を掲載　*変更の詳細は【開示区分変更について】シート参照</t>
    <rPh sb="7" eb="8">
      <t>ネン</t>
    </rPh>
    <rPh sb="9" eb="11">
      <t>ガツキ</t>
    </rPh>
    <rPh sb="11" eb="12">
      <t>ダイ</t>
    </rPh>
    <rPh sb="13" eb="16">
      <t>シハンキ</t>
    </rPh>
    <rPh sb="18" eb="20">
      <t>カイガイ</t>
    </rPh>
    <rPh sb="26" eb="28">
      <t>ウチワケ</t>
    </rPh>
    <rPh sb="29" eb="31">
      <t>ヘンコウ</t>
    </rPh>
    <rPh sb="41" eb="42">
      <t>ネン</t>
    </rPh>
    <rPh sb="43" eb="45">
      <t>ガツキ</t>
    </rPh>
    <rPh sb="46" eb="48">
      <t>スウチ</t>
    </rPh>
    <rPh sb="49" eb="50">
      <t>フク</t>
    </rPh>
    <rPh sb="51" eb="54">
      <t>ヘンコウゴ</t>
    </rPh>
    <rPh sb="55" eb="57">
      <t>ウチワケ</t>
    </rPh>
    <rPh sb="58" eb="60">
      <t>スウチ</t>
    </rPh>
    <rPh sb="61" eb="63">
      <t>ケイサイ</t>
    </rPh>
    <rPh sb="65" eb="67">
      <t>ヘンコウ</t>
    </rPh>
    <rPh sb="68" eb="70">
      <t>ショウサイ</t>
    </rPh>
    <rPh sb="86" eb="88">
      <t>サンショウ</t>
    </rPh>
    <phoneticPr fontId="18"/>
  </si>
  <si>
    <t>Note 1: Overseas Segment breakdown has been changed* effective from the first quarter of the fiscal year ending March 31, 2025, and figures above, including those for the fiscal year ended March 31, 2024, are based on the new breakdown.</t>
    <phoneticPr fontId="18"/>
  </si>
  <si>
    <t xml:space="preserve">*For details of the change, refer to the [Regarding reclassification of disclosure categories] sheet. </t>
    <phoneticPr fontId="18"/>
  </si>
  <si>
    <t>注2：減価償却費等には固定資産除却損を含み、リース償却費を除く</t>
    <rPh sb="11" eb="15">
      <t>コテイシサン</t>
    </rPh>
    <rPh sb="15" eb="18">
      <t>ジョキャクソン</t>
    </rPh>
    <rPh sb="19" eb="20">
      <t>フク</t>
    </rPh>
    <rPh sb="25" eb="28">
      <t>ショウキャクヒ</t>
    </rPh>
    <rPh sb="29" eb="30">
      <t>ノゾ</t>
    </rPh>
    <phoneticPr fontId="18"/>
  </si>
  <si>
    <t>Note 2: Depreciation and amortization expenses are calculated excluding lease depreciation.</t>
    <phoneticPr fontId="18"/>
  </si>
  <si>
    <t>注3：EBITDA ＝ 営業利益 ＋ 減価償却費等 + のれん減損損失</t>
    <rPh sb="0" eb="1">
      <t>チュウ</t>
    </rPh>
    <rPh sb="24" eb="25">
      <t>トウ</t>
    </rPh>
    <phoneticPr fontId="18"/>
  </si>
  <si>
    <t>Note 3: EBITDA refers operating income before deducting depreciation, loss on retirement of fixed asset, and goodwill impairment loss.</t>
    <phoneticPr fontId="18"/>
  </si>
  <si>
    <t>注4：四半期毎の従業員数(人)は、50人単位の近似値を掲載</t>
    <rPh sb="0" eb="1">
      <t>チュウ</t>
    </rPh>
    <phoneticPr fontId="27"/>
  </si>
  <si>
    <t>Note 4: Number of employees (persons) at each quarter is rounded to the nearest multiple of 50.</t>
    <phoneticPr fontId="18"/>
  </si>
  <si>
    <t>第1四半期（4-6月）
1st Quarter
（April-June)</t>
    <rPh sb="9" eb="10">
      <t>ガツ</t>
    </rPh>
    <phoneticPr fontId="22"/>
  </si>
  <si>
    <t>第2四半期（7-9月）
2nd Quarter
（July-September)</t>
  </si>
  <si>
    <t>第3四半期（10-12月）
3rd Quarter
（October-December）</t>
  </si>
  <si>
    <t>第4四半期（1-3月）
4th Quarter
（January-March）</t>
    <rPh sb="0" eb="1">
      <t>ダイ</t>
    </rPh>
    <rPh sb="2" eb="3">
      <t>シ</t>
    </rPh>
    <rPh sb="3" eb="5">
      <t>ハンキ</t>
    </rPh>
    <rPh sb="9" eb="10">
      <t>ガツ</t>
    </rPh>
    <phoneticPr fontId="22"/>
  </si>
  <si>
    <t>Operating Income (including Internal Transaction)</t>
  </si>
  <si>
    <t>受注残高※各会計期間末時点</t>
    <phoneticPr fontId="18"/>
  </si>
  <si>
    <t>Orders Backlog*As of the end of each accounting period</t>
  </si>
  <si>
    <t>Depreciation and Amortization/Loss on Disposal
of Property and Equipment and Intangibles</t>
  </si>
  <si>
    <t>従業員数（人）※各会計期間末時点</t>
  </si>
  <si>
    <t>Number of Employees  (persons）
*As of the end of each accounting period</t>
    <phoneticPr fontId="18"/>
  </si>
  <si>
    <t>顧客分野・サービス別の状況/Financial Results by Customer Sector and Service</t>
    <rPh sb="0" eb="2">
      <t>コキャク</t>
    </rPh>
    <rPh sb="2" eb="4">
      <t>ブンヤ</t>
    </rPh>
    <rPh sb="9" eb="10">
      <t>ベツ</t>
    </rPh>
    <phoneticPr fontId="22"/>
  </si>
  <si>
    <t>（１）売上高（国内外部顧客向け）/Net Sales (to External Customers in Japan)</t>
    <rPh sb="7" eb="9">
      <t>コクナイ</t>
    </rPh>
    <rPh sb="9" eb="11">
      <t>ガイブ</t>
    </rPh>
    <rPh sb="11" eb="13">
      <t>コキャク</t>
    </rPh>
    <rPh sb="13" eb="14">
      <t>ム</t>
    </rPh>
    <phoneticPr fontId="22"/>
  </si>
  <si>
    <t>/</t>
    <phoneticPr fontId="22"/>
  </si>
  <si>
    <t>　　2024/3</t>
    <phoneticPr fontId="22"/>
  </si>
  <si>
    <t>　　2025/3</t>
    <phoneticPr fontId="22"/>
  </si>
  <si>
    <t>日本</t>
    <phoneticPr fontId="18"/>
  </si>
  <si>
    <t>Japan</t>
    <phoneticPr fontId="18"/>
  </si>
  <si>
    <t>(再掲)
(Main Items)</t>
    <phoneticPr fontId="18"/>
  </si>
  <si>
    <t>　中央府省・地方自治体・ヘルスケア</t>
    <phoneticPr fontId="18"/>
  </si>
  <si>
    <t>Central government and related agencies, Local Government, and  Healthcare</t>
  </si>
  <si>
    <t>　テレコム・ユーティリティ</t>
  </si>
  <si>
    <t>Telecom and Utility</t>
  </si>
  <si>
    <t>金融</t>
    <phoneticPr fontId="18"/>
  </si>
  <si>
    <t xml:space="preserve"> </t>
  </si>
  <si>
    <t>　大手金融機関</t>
  </si>
  <si>
    <t>Major financial institutions</t>
    <phoneticPr fontId="0"/>
  </si>
  <si>
    <t>　地域金融機関</t>
  </si>
  <si>
    <t>Regional financial institutions, Cooperative financial
institutions</t>
    <phoneticPr fontId="0"/>
  </si>
  <si>
    <t>　決済・保険</t>
  </si>
  <si>
    <t>Financial infrastructure/Network services, Insurance</t>
    <phoneticPr fontId="18"/>
  </si>
  <si>
    <t>法人</t>
    <phoneticPr fontId="18"/>
  </si>
  <si>
    <t>(再掲)</t>
  </si>
  <si>
    <t>　製造・サービス</t>
    <phoneticPr fontId="18"/>
  </si>
  <si>
    <t>Manufacturing and Services</t>
    <phoneticPr fontId="22"/>
  </si>
  <si>
    <t>(Main Items)</t>
  </si>
  <si>
    <t>　小売・消費財</t>
    <phoneticPr fontId="18"/>
  </si>
  <si>
    <t>Retail and Consumer Packaged Goods</t>
    <phoneticPr fontId="18"/>
  </si>
  <si>
    <t>　コンサルティング・ペイメント</t>
    <phoneticPr fontId="18"/>
  </si>
  <si>
    <t>Consulting and Payments</t>
    <phoneticPr fontId="18"/>
  </si>
  <si>
    <t>（２）受注高/New Orders Received</t>
    <rPh sb="3" eb="5">
      <t>ジュチュウ</t>
    </rPh>
    <rPh sb="5" eb="6">
      <t>コウ</t>
    </rPh>
    <phoneticPr fontId="22"/>
  </si>
  <si>
    <t>（単位：百万円/Unit: \ million）</t>
    <phoneticPr fontId="8"/>
  </si>
  <si>
    <t>　　2025/3</t>
  </si>
  <si>
    <t>Financial infrastructure/Network services, Insurance</t>
  </si>
  <si>
    <t xml:space="preserve">（３）製品及びサービス別の売上高（国内外外部顧客向け）/Net Sales by Products and Services (to Clients Outside the NTT DATA Group) </t>
    <rPh sb="3" eb="5">
      <t>セイヒン</t>
    </rPh>
    <rPh sb="5" eb="6">
      <t>オヨ</t>
    </rPh>
    <rPh sb="11" eb="12">
      <t>ベツ</t>
    </rPh>
    <rPh sb="13" eb="16">
      <t>ウリアゲダカ</t>
    </rPh>
    <rPh sb="17" eb="20">
      <t>コクナイガイ</t>
    </rPh>
    <rPh sb="20" eb="22">
      <t>ガイブ</t>
    </rPh>
    <rPh sb="22" eb="24">
      <t>コキャク</t>
    </rPh>
    <rPh sb="24" eb="25">
      <t>ム</t>
    </rPh>
    <phoneticPr fontId="22"/>
  </si>
  <si>
    <t>コンサルティング</t>
  </si>
  <si>
    <t>Consulting</t>
  </si>
  <si>
    <t>統合ITソリューション</t>
    <phoneticPr fontId="8"/>
  </si>
  <si>
    <t>Integrated IT Solution</t>
  </si>
  <si>
    <t>システム・ソフトウェア開発</t>
    <phoneticPr fontId="8"/>
  </si>
  <si>
    <t>System &amp; Software Development</t>
  </si>
  <si>
    <t>メンテナンス・サポート</t>
  </si>
  <si>
    <t>Maintenance &amp; Support</t>
  </si>
  <si>
    <t>通信端末機器販売等及びその他のサービス</t>
    <rPh sb="9" eb="10">
      <t>オヨ</t>
    </rPh>
    <rPh sb="13" eb="14">
      <t>タ</t>
    </rPh>
    <phoneticPr fontId="8"/>
  </si>
  <si>
    <t>Communication Terminal Equipment Sales, etc. and Others</t>
    <phoneticPr fontId="18"/>
  </si>
  <si>
    <t>公共・社会基盤</t>
    <phoneticPr fontId="22"/>
  </si>
  <si>
    <t>Public &amp; Social Infrastructure</t>
    <phoneticPr fontId="22"/>
  </si>
  <si>
    <t>(再掲)</t>
    <phoneticPr fontId="22"/>
  </si>
  <si>
    <t>(Main Items)</t>
    <phoneticPr fontId="18"/>
  </si>
  <si>
    <t>金融</t>
    <phoneticPr fontId="22"/>
  </si>
  <si>
    <t>Financial</t>
    <phoneticPr fontId="22"/>
  </si>
  <si>
    <t>法人</t>
    <phoneticPr fontId="0"/>
  </si>
  <si>
    <t>Enterprise</t>
    <phoneticPr fontId="22"/>
  </si>
  <si>
    <t>海外</t>
    <phoneticPr fontId="22"/>
  </si>
  <si>
    <t>Overseas</t>
    <phoneticPr fontId="18"/>
  </si>
  <si>
    <t>データセンター</t>
    <phoneticPr fontId="18"/>
  </si>
  <si>
    <t>Data Center</t>
    <phoneticPr fontId="18"/>
  </si>
  <si>
    <t>合計</t>
    <phoneticPr fontId="22"/>
  </si>
  <si>
    <t>Total</t>
    <phoneticPr fontId="18"/>
  </si>
  <si>
    <t>データセンター</t>
  </si>
  <si>
    <t>Data Center</t>
  </si>
  <si>
    <t>注1：2025年3月期から「ITインフラ」「通信端末機器販売等」「その他のサービス」から、「データセンター」「通信端末機器販売等及びその他のサービス」へ区分を変更しており、2024年3月期の数値を含め変更後の区分の数値を掲載</t>
    <rPh sb="9" eb="11">
      <t>ガツキ</t>
    </rPh>
    <rPh sb="104" eb="106">
      <t>クブン</t>
    </rPh>
    <phoneticPr fontId="18"/>
  </si>
  <si>
    <t>Note 1: Effective from the fiscal year ending March 31, 2025, "IT Infrastructure," "Communication Terminal Equipment Sales, etc.," and "Others" have been reclassified into "Data Center" and "Communication Terminal Equipment Sales, etc. and Others."</t>
    <phoneticPr fontId="18"/>
  </si>
  <si>
    <t xml:space="preserve">The figures above, including those for the fiscal year ended March 31, 2024, are based on the new classification. </t>
    <phoneticPr fontId="18"/>
  </si>
  <si>
    <t>注2：「データセンター」は、主にGlobal Technology Services Unitが行うデータセンター事業の数値</t>
    <phoneticPr fontId="18"/>
  </si>
  <si>
    <t xml:space="preserve">Note2: "Data Center" mainly consists of the figures for the data center business operated by Global Technology Services Unit. </t>
    <phoneticPr fontId="18"/>
  </si>
  <si>
    <t>財政状態計算書/Financial Position</t>
    <rPh sb="0" eb="2">
      <t>ザイセイ</t>
    </rPh>
    <rPh sb="2" eb="4">
      <t>ジョウタイ</t>
    </rPh>
    <rPh sb="4" eb="7">
      <t>ケイサンショ</t>
    </rPh>
    <phoneticPr fontId="8"/>
  </si>
  <si>
    <t>区　　分</t>
    <phoneticPr fontId="8"/>
  </si>
  <si>
    <t>/</t>
    <phoneticPr fontId="8"/>
  </si>
  <si>
    <t>Description</t>
    <phoneticPr fontId="8"/>
  </si>
  <si>
    <t>2018/3</t>
    <phoneticPr fontId="22"/>
  </si>
  <si>
    <t>2019/3</t>
    <phoneticPr fontId="22"/>
  </si>
  <si>
    <t>2020/3</t>
    <phoneticPr fontId="22"/>
  </si>
  <si>
    <t>2021/3</t>
    <phoneticPr fontId="22"/>
  </si>
  <si>
    <t>2022/3</t>
    <phoneticPr fontId="22"/>
  </si>
  <si>
    <t>2023/3</t>
    <phoneticPr fontId="22"/>
  </si>
  <si>
    <t>第1四半期末
As of June 30, 2017</t>
    <rPh sb="5" eb="6">
      <t>マツ</t>
    </rPh>
    <phoneticPr fontId="22"/>
  </si>
  <si>
    <t>第2四半期末
As of Sep. 30, 2017</t>
    <rPh sb="5" eb="6">
      <t>マツ</t>
    </rPh>
    <phoneticPr fontId="22"/>
  </si>
  <si>
    <t>第3四半期末
As of Dec. 31, 2017</t>
    <rPh sb="5" eb="6">
      <t>マツ</t>
    </rPh>
    <phoneticPr fontId="22"/>
  </si>
  <si>
    <t>第4四半期末
As of Mar. 31, 2018</t>
    <phoneticPr fontId="22"/>
  </si>
  <si>
    <t>第1四半期末
As of June 30, 2018</t>
    <rPh sb="5" eb="6">
      <t>マツ</t>
    </rPh>
    <phoneticPr fontId="22"/>
  </si>
  <si>
    <t>第2四半期末
As of Sep. 30, 2018</t>
    <rPh sb="5" eb="6">
      <t>マツ</t>
    </rPh>
    <phoneticPr fontId="22"/>
  </si>
  <si>
    <t>第3四半期末
As of Dec. 31, 2018</t>
    <rPh sb="5" eb="6">
      <t>マツ</t>
    </rPh>
    <phoneticPr fontId="22"/>
  </si>
  <si>
    <t>第4四半期末
As of Mar. 31, 2019</t>
    <phoneticPr fontId="22"/>
  </si>
  <si>
    <t>第1四半期末
As of June 30, 2019</t>
    <rPh sb="5" eb="6">
      <t>マツ</t>
    </rPh>
    <phoneticPr fontId="22"/>
  </si>
  <si>
    <t>第2四半期末
As of Sep. 30, 2019</t>
    <rPh sb="5" eb="6">
      <t>マツ</t>
    </rPh>
    <phoneticPr fontId="22"/>
  </si>
  <si>
    <t>第3四半期末
As of Dec. 31, 2019</t>
    <rPh sb="5" eb="6">
      <t>マツ</t>
    </rPh>
    <phoneticPr fontId="22"/>
  </si>
  <si>
    <t>第4四半期末
As of Mar. 31, 2020</t>
    <phoneticPr fontId="22"/>
  </si>
  <si>
    <t>第1四半期末
As of June 30, 2020</t>
    <rPh sb="5" eb="6">
      <t>マツ</t>
    </rPh>
    <phoneticPr fontId="22"/>
  </si>
  <si>
    <t>第2四半期末
As of Sep. 30, 2020</t>
    <rPh sb="5" eb="6">
      <t>マツ</t>
    </rPh>
    <phoneticPr fontId="22"/>
  </si>
  <si>
    <t>第3四半期末
As of Dec. 31, 2020</t>
    <rPh sb="5" eb="6">
      <t>マツ</t>
    </rPh>
    <phoneticPr fontId="22"/>
  </si>
  <si>
    <t>第4四半期末
As of Mar. 31, 2021</t>
    <phoneticPr fontId="22"/>
  </si>
  <si>
    <t>第1四半期末
As of June 30, 2021</t>
    <rPh sb="5" eb="6">
      <t>マツ</t>
    </rPh>
    <phoneticPr fontId="22"/>
  </si>
  <si>
    <t>第2四半期末
As of Sep. 30, 2021</t>
    <rPh sb="5" eb="6">
      <t>マツ</t>
    </rPh>
    <phoneticPr fontId="22"/>
  </si>
  <si>
    <t>第3四半期末
As of Dec. 31, 2021</t>
    <rPh sb="5" eb="6">
      <t>マツ</t>
    </rPh>
    <phoneticPr fontId="22"/>
  </si>
  <si>
    <t>第4四半期末
As of Mar. 31, 2022</t>
    <phoneticPr fontId="22"/>
  </si>
  <si>
    <t>第1四半期末
As of June 30, 2022</t>
    <rPh sb="5" eb="6">
      <t>マツ</t>
    </rPh>
    <phoneticPr fontId="22"/>
  </si>
  <si>
    <t>第2四半期末
As of Sep. 30, 2022</t>
    <rPh sb="5" eb="6">
      <t>マツ</t>
    </rPh>
    <phoneticPr fontId="22"/>
  </si>
  <si>
    <t>第3四半期末
As of Dec. 31, 2022</t>
    <rPh sb="5" eb="6">
      <t>マツ</t>
    </rPh>
    <phoneticPr fontId="22"/>
  </si>
  <si>
    <t>第4四半期末
As of Mar. 31, 2023</t>
    <phoneticPr fontId="22"/>
  </si>
  <si>
    <t>第1四半期末
As of June 30, 2023</t>
    <rPh sb="5" eb="6">
      <t>マツ</t>
    </rPh>
    <phoneticPr fontId="22"/>
  </si>
  <si>
    <t>第2四半期末
As of Sep. 30, 2023</t>
    <rPh sb="5" eb="6">
      <t>マツ</t>
    </rPh>
    <phoneticPr fontId="22"/>
  </si>
  <si>
    <t>第3四半期末
As of Dec. 31, 2023</t>
    <rPh sb="5" eb="6">
      <t>マツ</t>
    </rPh>
    <phoneticPr fontId="22"/>
  </si>
  <si>
    <t>第4四半期末
As of Mar. 31, 2024</t>
    <phoneticPr fontId="22"/>
  </si>
  <si>
    <t>第1四半期末
As of June 30, 2024</t>
    <rPh sb="5" eb="6">
      <t>マツ</t>
    </rPh>
    <phoneticPr fontId="22"/>
  </si>
  <si>
    <t>第2四半期末
As of Sep. 30, 2024</t>
    <rPh sb="5" eb="6">
      <t>マツ</t>
    </rPh>
    <phoneticPr fontId="22"/>
  </si>
  <si>
    <t>第3四半期末
As of Dec. 31, 2024</t>
    <rPh sb="5" eb="6">
      <t>マツ</t>
    </rPh>
    <phoneticPr fontId="22"/>
  </si>
  <si>
    <t>第4四半期末
As of Mar. 31, 2025</t>
    <phoneticPr fontId="22"/>
  </si>
  <si>
    <t>資産の部</t>
    <rPh sb="0" eb="2">
      <t>シサン</t>
    </rPh>
    <rPh sb="3" eb="4">
      <t>ブ</t>
    </rPh>
    <phoneticPr fontId="8"/>
  </si>
  <si>
    <t>ASSETS</t>
    <phoneticPr fontId="8"/>
  </si>
  <si>
    <t>流動資産</t>
    <phoneticPr fontId="8"/>
  </si>
  <si>
    <t>Current Assets</t>
    <phoneticPr fontId="8"/>
  </si>
  <si>
    <t>現金及び現金同等物</t>
  </si>
  <si>
    <t xml:space="preserve">  Cash and cash equivalents</t>
    <phoneticPr fontId="8"/>
  </si>
  <si>
    <t>営業債権及びその他の債権 </t>
  </si>
  <si>
    <t xml:space="preserve">  Trade and other receivables</t>
    <phoneticPr fontId="8"/>
  </si>
  <si>
    <t>契約資産 </t>
  </si>
  <si>
    <t xml:space="preserve">  Contract asset</t>
    <phoneticPr fontId="8"/>
  </si>
  <si>
    <t>棚卸資産</t>
  </si>
  <si>
    <t xml:space="preserve">  Inventories</t>
    <phoneticPr fontId="8"/>
  </si>
  <si>
    <t>売却目的で保有する資産</t>
  </si>
  <si>
    <t xml:space="preserve">  Assets held for sale</t>
    <phoneticPr fontId="22"/>
  </si>
  <si>
    <t>-</t>
  </si>
  <si>
    <t>その他の金融資産</t>
  </si>
  <si>
    <t xml:space="preserve">  Other financial assets</t>
    <phoneticPr fontId="8"/>
  </si>
  <si>
    <t>その他の流動資産</t>
  </si>
  <si>
    <t xml:space="preserve">  Other current assets</t>
    <phoneticPr fontId="8"/>
  </si>
  <si>
    <t>非流動資産</t>
    <rPh sb="0" eb="1">
      <t>ヒ</t>
    </rPh>
    <rPh sb="1" eb="3">
      <t>リュウドウ</t>
    </rPh>
    <rPh sb="3" eb="5">
      <t>シサン</t>
    </rPh>
    <phoneticPr fontId="8"/>
  </si>
  <si>
    <t>Non-Current Assets</t>
    <phoneticPr fontId="18"/>
  </si>
  <si>
    <t>有形固定資産 </t>
  </si>
  <si>
    <t xml:space="preserve">  Property, plant and equipment</t>
    <phoneticPr fontId="8"/>
  </si>
  <si>
    <t>使用権資産</t>
  </si>
  <si>
    <t>　Right of use assets</t>
    <phoneticPr fontId="8"/>
  </si>
  <si>
    <t>のれん</t>
  </si>
  <si>
    <t xml:space="preserve">  Goodwill</t>
    <phoneticPr fontId="8"/>
  </si>
  <si>
    <t>無形資産</t>
  </si>
  <si>
    <t xml:space="preserve">  Intangible fixed assets</t>
    <phoneticPr fontId="8"/>
  </si>
  <si>
    <t>投資不動産</t>
  </si>
  <si>
    <t xml:space="preserve">  Investment property</t>
    <phoneticPr fontId="8"/>
  </si>
  <si>
    <t>持分法で会計処理されている投資</t>
    <rPh sb="0" eb="2">
      <t>モチブン</t>
    </rPh>
    <rPh sb="2" eb="3">
      <t>ホウ</t>
    </rPh>
    <rPh sb="4" eb="6">
      <t>カイケイ</t>
    </rPh>
    <rPh sb="6" eb="8">
      <t>ショリ</t>
    </rPh>
    <rPh sb="13" eb="15">
      <t>トウシ</t>
    </rPh>
    <phoneticPr fontId="18"/>
  </si>
  <si>
    <t xml:space="preserve">  Investments accounted for using the equity method</t>
    <phoneticPr fontId="8"/>
  </si>
  <si>
    <t>繰延税金資産</t>
    <phoneticPr fontId="18"/>
  </si>
  <si>
    <t xml:space="preserve">  Deferred tax assets</t>
    <phoneticPr fontId="8"/>
  </si>
  <si>
    <t>その他の非流動資産</t>
  </si>
  <si>
    <t xml:space="preserve">  Other non-current assets</t>
    <phoneticPr fontId="8"/>
  </si>
  <si>
    <t>資産合計</t>
    <phoneticPr fontId="8"/>
  </si>
  <si>
    <t>TOTAL ASSETS</t>
    <phoneticPr fontId="8"/>
  </si>
  <si>
    <t>負債の部</t>
    <rPh sb="0" eb="2">
      <t>フサイ</t>
    </rPh>
    <rPh sb="3" eb="4">
      <t>ブ</t>
    </rPh>
    <phoneticPr fontId="8"/>
  </si>
  <si>
    <t>LIABILITIES</t>
  </si>
  <si>
    <t>流動負債</t>
    <phoneticPr fontId="8"/>
  </si>
  <si>
    <t>Current Liabilities</t>
    <phoneticPr fontId="8"/>
  </si>
  <si>
    <t>営業債務及びその他の債務</t>
  </si>
  <si>
    <t xml:space="preserve">  Trade and other payables</t>
    <phoneticPr fontId="8"/>
  </si>
  <si>
    <t>契約負債 </t>
  </si>
  <si>
    <t xml:space="preserve">  Advance received</t>
    <phoneticPr fontId="8"/>
  </si>
  <si>
    <t>社債及び借入金</t>
    <rPh sb="0" eb="2">
      <t>シャサイ</t>
    </rPh>
    <rPh sb="2" eb="3">
      <t>オヨ</t>
    </rPh>
    <rPh sb="4" eb="6">
      <t>カリイレ</t>
    </rPh>
    <rPh sb="6" eb="7">
      <t>キン</t>
    </rPh>
    <phoneticPr fontId="18"/>
  </si>
  <si>
    <t xml:space="preserve">  Bonds and borrowings</t>
    <phoneticPr fontId="8"/>
  </si>
  <si>
    <t>リース負債</t>
  </si>
  <si>
    <t>　Lease liability</t>
    <phoneticPr fontId="8"/>
  </si>
  <si>
    <t>その他の金融負債</t>
  </si>
  <si>
    <t xml:space="preserve">  Other financial liabilities</t>
    <phoneticPr fontId="8"/>
  </si>
  <si>
    <t>未払法人所得税</t>
    <rPh sb="0" eb="2">
      <t>ミバラ</t>
    </rPh>
    <rPh sb="2" eb="4">
      <t>ホウジン</t>
    </rPh>
    <rPh sb="4" eb="7">
      <t>ショトクゼイ</t>
    </rPh>
    <phoneticPr fontId="18"/>
  </si>
  <si>
    <t xml:space="preserve">  Income taxes payable</t>
    <phoneticPr fontId="8"/>
  </si>
  <si>
    <t>引当金</t>
    <rPh sb="0" eb="2">
      <t>ヒキアテ</t>
    </rPh>
    <rPh sb="2" eb="3">
      <t>キン</t>
    </rPh>
    <phoneticPr fontId="18"/>
  </si>
  <si>
    <t xml:space="preserve">  Provisions</t>
    <phoneticPr fontId="8"/>
  </si>
  <si>
    <t>売却目的で保有する資産に直接関連する負債</t>
  </si>
  <si>
    <t xml:space="preserve">  Liabilities directly associated with assets held for sale</t>
    <phoneticPr fontId="22"/>
  </si>
  <si>
    <t>-</t>
    <phoneticPr fontId="22"/>
  </si>
  <si>
    <t>その他の流動負債</t>
    <rPh sb="2" eb="3">
      <t>タ</t>
    </rPh>
    <rPh sb="4" eb="6">
      <t>リュウドウ</t>
    </rPh>
    <rPh sb="6" eb="8">
      <t>フサイ</t>
    </rPh>
    <phoneticPr fontId="18"/>
  </si>
  <si>
    <t xml:space="preserve">  Other current liabilities</t>
    <phoneticPr fontId="8"/>
  </si>
  <si>
    <t>非流動負債</t>
    <rPh sb="0" eb="1">
      <t>ヒ</t>
    </rPh>
    <phoneticPr fontId="8"/>
  </si>
  <si>
    <t>Non-Current Liabilities</t>
    <phoneticPr fontId="8"/>
  </si>
  <si>
    <t>社債及び借入金  </t>
  </si>
  <si>
    <t>　Lease Liability</t>
  </si>
  <si>
    <t>退職給付に係る負債 </t>
  </si>
  <si>
    <t xml:space="preserve">  Defined benefit liabilities</t>
    <phoneticPr fontId="8"/>
  </si>
  <si>
    <t>引当金</t>
  </si>
  <si>
    <t>繰延税金負債</t>
  </si>
  <si>
    <t xml:space="preserve">  Deferred tax liabilities</t>
    <phoneticPr fontId="8"/>
  </si>
  <si>
    <t>その他の非流動負債</t>
  </si>
  <si>
    <t xml:space="preserve">  Other non-current liabilities</t>
    <phoneticPr fontId="8"/>
  </si>
  <si>
    <t>負債合計</t>
    <phoneticPr fontId="8"/>
  </si>
  <si>
    <t>TOTAL LIABILITIES</t>
    <phoneticPr fontId="8"/>
  </si>
  <si>
    <t>資本の部</t>
    <rPh sb="0" eb="2">
      <t>シホン</t>
    </rPh>
    <phoneticPr fontId="8"/>
  </si>
  <si>
    <t>EQUITY</t>
    <phoneticPr fontId="8"/>
  </si>
  <si>
    <t>当社株主に帰属する持分</t>
    <rPh sb="0" eb="2">
      <t>トウシャ</t>
    </rPh>
    <rPh sb="2" eb="4">
      <t>カブヌシ</t>
    </rPh>
    <rPh sb="5" eb="7">
      <t>キゾク</t>
    </rPh>
    <rPh sb="9" eb="11">
      <t>モチブン</t>
    </rPh>
    <phoneticPr fontId="8"/>
  </si>
  <si>
    <t>Attributable to Shareholders of NTT DATA</t>
    <phoneticPr fontId="8"/>
  </si>
  <si>
    <t>資本金</t>
  </si>
  <si>
    <t xml:space="preserve">  Capital stock</t>
    <phoneticPr fontId="8"/>
  </si>
  <si>
    <t>資本剰余金</t>
  </si>
  <si>
    <t xml:space="preserve">  Capital surplus</t>
    <phoneticPr fontId="8"/>
  </si>
  <si>
    <t>利益剰余金</t>
  </si>
  <si>
    <t xml:space="preserve">  Retained earnings</t>
    <phoneticPr fontId="8"/>
  </si>
  <si>
    <t>自己株式</t>
  </si>
  <si>
    <t xml:space="preserve">  Treasury shares</t>
    <phoneticPr fontId="8"/>
  </si>
  <si>
    <t>その他の資本の構成要素  </t>
  </si>
  <si>
    <t xml:space="preserve">  Other components of equity</t>
    <phoneticPr fontId="8"/>
  </si>
  <si>
    <t>非支配持分</t>
    <rPh sb="0" eb="1">
      <t>ヒ</t>
    </rPh>
    <rPh sb="1" eb="3">
      <t>シハイ</t>
    </rPh>
    <rPh sb="3" eb="5">
      <t>モチブン</t>
    </rPh>
    <phoneticPr fontId="8"/>
  </si>
  <si>
    <t>Non-controlling interests</t>
    <phoneticPr fontId="8"/>
  </si>
  <si>
    <t>資本合計</t>
    <rPh sb="0" eb="2">
      <t>シホン</t>
    </rPh>
    <rPh sb="2" eb="4">
      <t>ゴウケイ</t>
    </rPh>
    <phoneticPr fontId="8"/>
  </si>
  <si>
    <t>TOTAL NET ASSETS</t>
    <phoneticPr fontId="8"/>
  </si>
  <si>
    <t>負債及び資本合計</t>
    <rPh sb="2" eb="3">
      <t>オヨ</t>
    </rPh>
    <rPh sb="4" eb="6">
      <t>シホン</t>
    </rPh>
    <phoneticPr fontId="8"/>
  </si>
  <si>
    <t>TOTAL LIABILITIES AND EQUITY</t>
    <phoneticPr fontId="8"/>
  </si>
  <si>
    <t>損益計算書/Statements of Operations</t>
    <phoneticPr fontId="8"/>
  </si>
  <si>
    <t>区　　　　分</t>
    <phoneticPr fontId="8"/>
  </si>
  <si>
    <t>2018/3</t>
    <phoneticPr fontId="8"/>
  </si>
  <si>
    <t>第2四半期累計
2nd Quarter</t>
  </si>
  <si>
    <t>第3四半期累計
3rd Quarter</t>
    <phoneticPr fontId="8"/>
  </si>
  <si>
    <t>第3四半期累計
3rd Quarter</t>
  </si>
  <si>
    <t>第4四半期累計
4th Quarter</t>
    <phoneticPr fontId="8"/>
  </si>
  <si>
    <t>売上高</t>
    <phoneticPr fontId="8"/>
  </si>
  <si>
    <t>Net Sales</t>
    <phoneticPr fontId="8"/>
  </si>
  <si>
    <t>売上原価</t>
  </si>
  <si>
    <t>Cost of Sales</t>
    <phoneticPr fontId="8"/>
  </si>
  <si>
    <t>売上総利益</t>
    <phoneticPr fontId="8"/>
  </si>
  <si>
    <t>Gross Profit</t>
    <phoneticPr fontId="8"/>
  </si>
  <si>
    <t>販売費及び一般管理費</t>
    <phoneticPr fontId="8"/>
  </si>
  <si>
    <t>Selling, General and Administrative Expenses</t>
    <phoneticPr fontId="8"/>
  </si>
  <si>
    <t>人件費</t>
  </si>
  <si>
    <t xml:space="preserve">  Personnel Expenses</t>
  </si>
  <si>
    <t>作業委託費</t>
  </si>
  <si>
    <t xml:space="preserve">  Outsourcing expenses </t>
  </si>
  <si>
    <t>経費等その他</t>
  </si>
  <si>
    <t xml:space="preserve">  Other Expenses </t>
  </si>
  <si>
    <t>再掲) 研究開発費</t>
    <rPh sb="0" eb="2">
      <t>サイケイ</t>
    </rPh>
    <phoneticPr fontId="18"/>
  </si>
  <si>
    <t xml:space="preserve">  R&amp;D Expenses</t>
  </si>
  <si>
    <t>営業利益</t>
    <phoneticPr fontId="8"/>
  </si>
  <si>
    <t>Operating Income</t>
    <phoneticPr fontId="8"/>
  </si>
  <si>
    <t>金融収益</t>
    <rPh sb="0" eb="2">
      <t>キンユウ</t>
    </rPh>
    <rPh sb="2" eb="4">
      <t>シュウエキ</t>
    </rPh>
    <phoneticPr fontId="8"/>
  </si>
  <si>
    <t>Financial income</t>
    <phoneticPr fontId="18"/>
  </si>
  <si>
    <t>金融費用</t>
    <rPh sb="0" eb="2">
      <t>キンユウ</t>
    </rPh>
    <rPh sb="2" eb="4">
      <t>ヒヨウ</t>
    </rPh>
    <phoneticPr fontId="8"/>
  </si>
  <si>
    <t>Financial costs</t>
    <phoneticPr fontId="18"/>
  </si>
  <si>
    <t>持分法による投資損益</t>
  </si>
  <si>
    <t>Share of profit/loss of entities for using equity method</t>
  </si>
  <si>
    <t>税引前四半期（当期）利益</t>
    <rPh sb="7" eb="9">
      <t>トウキ</t>
    </rPh>
    <phoneticPr fontId="18"/>
  </si>
  <si>
    <t>Income before Income Taxes</t>
    <phoneticPr fontId="8"/>
  </si>
  <si>
    <t>法人所得税費用</t>
  </si>
  <si>
    <t>Income Taxes</t>
    <phoneticPr fontId="8"/>
  </si>
  <si>
    <t>四半期（当期）利益</t>
    <rPh sb="0" eb="1">
      <t>シ</t>
    </rPh>
    <rPh sb="1" eb="3">
      <t>ハンキ</t>
    </rPh>
    <rPh sb="4" eb="6">
      <t>トウキ</t>
    </rPh>
    <rPh sb="7" eb="9">
      <t>リエキ</t>
    </rPh>
    <phoneticPr fontId="18"/>
  </si>
  <si>
    <t>Net income</t>
  </si>
  <si>
    <t>当社株主</t>
    <rPh sb="0" eb="2">
      <t>トウシャ</t>
    </rPh>
    <rPh sb="2" eb="4">
      <t>カブヌシ</t>
    </rPh>
    <phoneticPr fontId="18"/>
  </si>
  <si>
    <t xml:space="preserve">  Attributable to Shareholders of NTT DATA</t>
    <phoneticPr fontId="18"/>
  </si>
  <si>
    <t>非支配持分</t>
    <rPh sb="0" eb="1">
      <t>ヒ</t>
    </rPh>
    <rPh sb="1" eb="3">
      <t>シハイ</t>
    </rPh>
    <rPh sb="3" eb="5">
      <t>モチブン</t>
    </rPh>
    <phoneticPr fontId="18"/>
  </si>
  <si>
    <t xml:space="preserve">  Attributable to Non-controlling interests</t>
    <phoneticPr fontId="18"/>
  </si>
  <si>
    <t>注1：「販売費及び一般管理費」は、2023年3月期第3四半期より性質別に区分変更を実施。</t>
    <phoneticPr fontId="18"/>
  </si>
  <si>
    <t>Note1: “SG&amp;A Expenses” was reclassified in the 3rd quarter of FY2022 according to nature.</t>
    <phoneticPr fontId="18"/>
  </si>
  <si>
    <t>第4四半期（1-3月）
4th Quarter
（Januaｒy-March）</t>
    <rPh sb="0" eb="1">
      <t>ダイ</t>
    </rPh>
    <rPh sb="2" eb="3">
      <t>シ</t>
    </rPh>
    <rPh sb="3" eb="5">
      <t>ハンキ</t>
    </rPh>
    <rPh sb="9" eb="10">
      <t>ガツ</t>
    </rPh>
    <phoneticPr fontId="22"/>
  </si>
  <si>
    <t>Net Sales</t>
  </si>
  <si>
    <t>Cost of Sales</t>
  </si>
  <si>
    <t>Gross Profit</t>
  </si>
  <si>
    <t>Selling, General and Administrative Expenses</t>
  </si>
  <si>
    <t>Operating Income</t>
  </si>
  <si>
    <t>Financial income</t>
  </si>
  <si>
    <t>Financial costs</t>
  </si>
  <si>
    <t>税引前四半期利益</t>
  </si>
  <si>
    <t>Income before Income Taxes</t>
  </si>
  <si>
    <t>Income Taxes</t>
  </si>
  <si>
    <t>四半期利益</t>
    <rPh sb="0" eb="1">
      <t>シ</t>
    </rPh>
    <rPh sb="1" eb="3">
      <t>ハンキ</t>
    </rPh>
    <rPh sb="3" eb="5">
      <t>リエキ</t>
    </rPh>
    <phoneticPr fontId="18"/>
  </si>
  <si>
    <t>Net income</t>
    <phoneticPr fontId="18"/>
  </si>
  <si>
    <t>キャッシュ・フロー計算書/Statements of Cash Flows</t>
    <phoneticPr fontId="8"/>
  </si>
  <si>
    <t>営業活動によるキャッシュ・フロー：</t>
    <phoneticPr fontId="8"/>
  </si>
  <si>
    <t>Cash Flows from Operating Activities</t>
  </si>
  <si>
    <t>四半期（当期）利益  </t>
    <rPh sb="4" eb="6">
      <t>トウキ</t>
    </rPh>
    <phoneticPr fontId="32"/>
  </si>
  <si>
    <t xml:space="preserve">  Net income</t>
  </si>
  <si>
    <t>減価償却費及び償却費</t>
  </si>
  <si>
    <t xml:space="preserve">  Depreciation and amortization</t>
  </si>
  <si>
    <t>金融収益及び金融費用（△は益）</t>
    <phoneticPr fontId="18"/>
  </si>
  <si>
    <t xml:space="preserve">  Financial income and financial costs</t>
  </si>
  <si>
    <t>受取利息及び受取配当金</t>
    <rPh sb="0" eb="2">
      <t>ウケトリ</t>
    </rPh>
    <rPh sb="2" eb="4">
      <t>リソク</t>
    </rPh>
    <rPh sb="4" eb="5">
      <t>オヨ</t>
    </rPh>
    <rPh sb="6" eb="8">
      <t>ウケトリ</t>
    </rPh>
    <rPh sb="8" eb="11">
      <t>ハイトウキン</t>
    </rPh>
    <phoneticPr fontId="32"/>
  </si>
  <si>
    <t>　Interest and dividend income</t>
  </si>
  <si>
    <t>支払利息</t>
    <rPh sb="0" eb="2">
      <t>シハライ</t>
    </rPh>
    <rPh sb="2" eb="4">
      <t>リソク</t>
    </rPh>
    <phoneticPr fontId="12"/>
  </si>
  <si>
    <t>　Interest expenses</t>
  </si>
  <si>
    <t>持分法による投資損益（△は益）</t>
  </si>
  <si>
    <t xml:space="preserve">  Share of (profit)/loss of entities for using equity method</t>
  </si>
  <si>
    <t xml:space="preserve">  Income tax expenses</t>
  </si>
  <si>
    <t>営業債権及びその他の債権の増減（△は増加額）</t>
  </si>
  <si>
    <t xml:space="preserve">  (Increase)/decrease in trade and other receivables</t>
  </si>
  <si>
    <t>契約資産の増減（△は増加額）</t>
  </si>
  <si>
    <t xml:space="preserve">  (Increase)/decrease in contract assets</t>
  </si>
  <si>
    <t>棚卸資産の増減（△は増加額）</t>
  </si>
  <si>
    <t xml:space="preserve">  (Increase)/decrease in inventories</t>
  </si>
  <si>
    <t>営業債務及びその他の債務の増減（△は減少額）</t>
  </si>
  <si>
    <t xml:space="preserve">  Increase/(decrease) in trade and other payables</t>
  </si>
  <si>
    <t>契約負債の増減（△は減少額）</t>
  </si>
  <si>
    <t xml:space="preserve">  Increase/(decrease) in  advance received</t>
  </si>
  <si>
    <t>受注損失引当金の増減（△は減少額）</t>
  </si>
  <si>
    <t xml:space="preserve">  Allowance for contract losses</t>
  </si>
  <si>
    <t>その他</t>
  </si>
  <si>
    <t>　Others</t>
  </si>
  <si>
    <t>小計</t>
  </si>
  <si>
    <t>　　Sub Total</t>
  </si>
  <si>
    <t>利息及び配当金の受取額</t>
    <phoneticPr fontId="18"/>
  </si>
  <si>
    <t xml:space="preserve">  Interest and dividends received</t>
  </si>
  <si>
    <t>利息の支払額 </t>
  </si>
  <si>
    <t>　Interest paid</t>
    <phoneticPr fontId="22"/>
  </si>
  <si>
    <t>法人所得税の支払額又は還付額（△は支払額)</t>
    <phoneticPr fontId="7"/>
  </si>
  <si>
    <t>　Income taxes (paid)/reimbursed</t>
    <phoneticPr fontId="22"/>
  </si>
  <si>
    <t>投資活動によるキャッシュ・フロー：</t>
    <phoneticPr fontId="8"/>
  </si>
  <si>
    <t>Cash Flows from Investing Activities</t>
  </si>
  <si>
    <t>有形固定資産及び無形資産の取得による支出 </t>
  </si>
  <si>
    <t xml:space="preserve">  Payments for acquisition of property, plant, equipment, and intangible fixed assets</t>
  </si>
  <si>
    <t>その他の金融資産の取得による支出</t>
  </si>
  <si>
    <t xml:space="preserve">  Payments for acquisition of other financial assets</t>
    <phoneticPr fontId="18"/>
  </si>
  <si>
    <t>その他の金融資産の売却又は償還による収入（△は償還）</t>
    <phoneticPr fontId="18"/>
  </si>
  <si>
    <t xml:space="preserve">  Proceeds from sales and redemption of other financial assets</t>
  </si>
  <si>
    <t>子会社の取得による支出</t>
  </si>
  <si>
    <t xml:space="preserve">  Payments for investments in subsidiaries</t>
    <phoneticPr fontId="22"/>
  </si>
  <si>
    <t>子会社の売却による収入</t>
    <phoneticPr fontId="22"/>
  </si>
  <si>
    <t>　Income for investments in subsidiaries</t>
    <phoneticPr fontId="22"/>
  </si>
  <si>
    <t>　Others</t>
    <phoneticPr fontId="18"/>
  </si>
  <si>
    <t>財務活動によるキャッシュ・フロー：</t>
    <phoneticPr fontId="8"/>
  </si>
  <si>
    <t>Cash Flows from Financing Activities</t>
  </si>
  <si>
    <t>短期借入金等の純増減（△は減少額）</t>
    <phoneticPr fontId="18"/>
  </si>
  <si>
    <t>　Net Increase/(decrease) in short-term borrowings</t>
    <phoneticPr fontId="18"/>
  </si>
  <si>
    <t>長期借入金及び社債の発行による収入</t>
  </si>
  <si>
    <t xml:space="preserve">  Proceeds from long-term debt and issuance of bonds </t>
    <phoneticPr fontId="18"/>
  </si>
  <si>
    <t>長期借入金の返済及び社債の償還による支出</t>
  </si>
  <si>
    <t xml:space="preserve">  Repayments of long-term borrowings and redemption of bonds at maturity</t>
  </si>
  <si>
    <t>リース負債の返済による支出</t>
  </si>
  <si>
    <t xml:space="preserve"> Repayments of lease liabilities</t>
    <phoneticPr fontId="18"/>
  </si>
  <si>
    <t>-</t>
    <phoneticPr fontId="7"/>
  </si>
  <si>
    <t>非支配持分からの子会社持分取得による支出</t>
    <rPh sb="8" eb="11">
      <t>コガイシャ</t>
    </rPh>
    <rPh sb="11" eb="13">
      <t>モチブン</t>
    </rPh>
    <rPh sb="13" eb="15">
      <t>シュトク</t>
    </rPh>
    <rPh sb="18" eb="20">
      <t>シシュツ</t>
    </rPh>
    <phoneticPr fontId="22"/>
  </si>
  <si>
    <t xml:space="preserve">  Purchase of equity interests of subsidiaries from non-controlling interests</t>
  </si>
  <si>
    <t>セール・アンド・リースバックによる収入</t>
    <rPh sb="17" eb="19">
      <t>シュウニュウ</t>
    </rPh>
    <phoneticPr fontId="18"/>
  </si>
  <si>
    <t xml:space="preserve">  Proceeds from sale-and-leaseback</t>
  </si>
  <si>
    <t>配当金の支払額</t>
  </si>
  <si>
    <t xml:space="preserve">  Cash dividends paid</t>
  </si>
  <si>
    <t>コマーシャル・ペーパーの純増減額（△は減少額）</t>
  </si>
  <si>
    <t xml:space="preserve">  Increase/(decrease) in commercial paper, net</t>
  </si>
  <si>
    <t>非支配持分への配当金の支払額</t>
  </si>
  <si>
    <t xml:space="preserve">  Cash dividends paid to non-controlling interests</t>
    <phoneticPr fontId="18"/>
  </si>
  <si>
    <t>自己株式の売却及び取得</t>
    <rPh sb="7" eb="8">
      <t>オヨ</t>
    </rPh>
    <rPh sb="9" eb="11">
      <t>シュトク</t>
    </rPh>
    <phoneticPr fontId="18"/>
  </si>
  <si>
    <t xml:space="preserve">  Acquisition and sale of treasury stock</t>
    <phoneticPr fontId="22"/>
  </si>
  <si>
    <t>その他</t>
    <rPh sb="2" eb="3">
      <t>タ</t>
    </rPh>
    <phoneticPr fontId="36"/>
  </si>
  <si>
    <t>現金及び現金同等物の増減額（△は減少額）</t>
    <phoneticPr fontId="8"/>
  </si>
  <si>
    <t>Net Increase/(Decrease) in Cash and Cash Equivalents</t>
    <phoneticPr fontId="18"/>
  </si>
  <si>
    <t>現金及び現金同等物の期首残高</t>
    <phoneticPr fontId="8"/>
  </si>
  <si>
    <t>Cash and Cash Equivalents at Beginning of period</t>
  </si>
  <si>
    <t>現金及び現金同等物に係る換算差額（△は減少額）</t>
    <phoneticPr fontId="8"/>
  </si>
  <si>
    <t>Effect of Exchange Rate Changes on Cash and Cash Equivalents</t>
  </si>
  <si>
    <t>現金及び現金同等物の四半期末残高</t>
    <rPh sb="10" eb="12">
      <t>シハン</t>
    </rPh>
    <phoneticPr fontId="18"/>
  </si>
  <si>
    <t>Cash and Cash Equivalents at End of period</t>
  </si>
  <si>
    <t>Global Technology Services Unit_データセンター事業/Global Technology Services Unit_Data Center bussiness</t>
    <rPh sb="39" eb="41">
      <t>ジギョウ</t>
    </rPh>
    <phoneticPr fontId="22"/>
  </si>
  <si>
    <r>
      <t>データセンター事業の収益</t>
    </r>
    <r>
      <rPr>
        <vertAlign val="superscript"/>
        <sz val="14"/>
        <rFont val="Meiryo UI"/>
        <family val="3"/>
        <charset val="128"/>
      </rPr>
      <t>（1）</t>
    </r>
    <rPh sb="7" eb="9">
      <t>ジギョウ</t>
    </rPh>
    <rPh sb="10" eb="12">
      <t>シュウエキ</t>
    </rPh>
    <phoneticPr fontId="22"/>
  </si>
  <si>
    <t>（単位：十億円 / Billions of Yen）</t>
  </si>
  <si>
    <t>FY2022</t>
    <phoneticPr fontId="59"/>
  </si>
  <si>
    <t>FY2023</t>
    <phoneticPr fontId="59"/>
  </si>
  <si>
    <t>FY2024</t>
    <phoneticPr fontId="59"/>
  </si>
  <si>
    <t>4月～6月
(1Q)
Apr-Jun</t>
    <rPh sb="1" eb="2">
      <t>ガツ</t>
    </rPh>
    <rPh sb="4" eb="5">
      <t>ガツ</t>
    </rPh>
    <phoneticPr fontId="22"/>
  </si>
  <si>
    <t>7月～9月
(2Q)
Jul-Sep</t>
    <rPh sb="1" eb="2">
      <t>ツキ</t>
    </rPh>
    <rPh sb="4" eb="5">
      <t>ツキ</t>
    </rPh>
    <phoneticPr fontId="22"/>
  </si>
  <si>
    <t>10⽉〜12⽉
（3Q）
Oct-Dec</t>
    <phoneticPr fontId="22"/>
  </si>
  <si>
    <t>1⽉〜3⽉
（4Q）
Jan-Mar</t>
    <phoneticPr fontId="22"/>
  </si>
  <si>
    <t>通期実績
Results</t>
    <rPh sb="0" eb="2">
      <t>ツウキ</t>
    </rPh>
    <rPh sb="2" eb="4">
      <t>ジッセキ</t>
    </rPh>
    <phoneticPr fontId="22"/>
  </si>
  <si>
    <t>売上高</t>
    <rPh sb="0" eb="3">
      <t>ウリアゲダカ</t>
    </rPh>
    <phoneticPr fontId="22"/>
  </si>
  <si>
    <t>Net Sales</t>
    <phoneticPr fontId="18"/>
  </si>
  <si>
    <r>
      <t>EBITDA</t>
    </r>
    <r>
      <rPr>
        <vertAlign val="superscript"/>
        <sz val="14"/>
        <rFont val="Meiryo UI"/>
        <family val="3"/>
        <charset val="128"/>
      </rPr>
      <t>（2）</t>
    </r>
    <phoneticPr fontId="22"/>
  </si>
  <si>
    <r>
      <t>48.5</t>
    </r>
    <r>
      <rPr>
        <vertAlign val="superscript"/>
        <sz val="16"/>
        <rFont val="Meiryo UI"/>
        <family val="3"/>
        <charset val="128"/>
      </rPr>
      <t>（3）</t>
    </r>
    <phoneticPr fontId="18"/>
  </si>
  <si>
    <r>
      <t>121.6</t>
    </r>
    <r>
      <rPr>
        <vertAlign val="superscript"/>
        <sz val="16"/>
        <rFont val="Meiryo UI"/>
        <family val="3"/>
        <charset val="128"/>
      </rPr>
      <t>（3）</t>
    </r>
    <phoneticPr fontId="18"/>
  </si>
  <si>
    <r>
      <t>営業利益（本社共通コスト等配賦前)</t>
    </r>
    <r>
      <rPr>
        <vertAlign val="superscript"/>
        <sz val="14"/>
        <rFont val="Meiryo UI"/>
        <family val="3"/>
        <charset val="128"/>
      </rPr>
      <t>（2）</t>
    </r>
    <phoneticPr fontId="18"/>
  </si>
  <si>
    <t>Operating profit *excluding certain common head office costs, etc.</t>
  </si>
  <si>
    <r>
      <t>31.8</t>
    </r>
    <r>
      <rPr>
        <vertAlign val="superscript"/>
        <sz val="16"/>
        <rFont val="Meiryo UI"/>
        <family val="3"/>
        <charset val="128"/>
      </rPr>
      <t>（3）</t>
    </r>
    <phoneticPr fontId="18"/>
  </si>
  <si>
    <r>
      <t>67.9</t>
    </r>
    <r>
      <rPr>
        <vertAlign val="superscript"/>
        <sz val="16"/>
        <rFont val="Meiryo UI"/>
        <family val="3"/>
        <charset val="128"/>
      </rPr>
      <t>（3）</t>
    </r>
    <phoneticPr fontId="18"/>
  </si>
  <si>
    <t>資産</t>
    <rPh sb="0" eb="2">
      <t>シサン</t>
    </rPh>
    <phoneticPr fontId="22"/>
  </si>
  <si>
    <t>Assets</t>
    <phoneticPr fontId="18"/>
  </si>
  <si>
    <t>再掲)非流動資産</t>
    <rPh sb="0" eb="2">
      <t>サイケイ</t>
    </rPh>
    <rPh sb="3" eb="4">
      <t>ヒ</t>
    </rPh>
    <rPh sb="4" eb="8">
      <t>リュウドウシサン</t>
    </rPh>
    <phoneticPr fontId="61"/>
  </si>
  <si>
    <t>Main Items) Non-Current Assets</t>
    <phoneticPr fontId="18"/>
  </si>
  <si>
    <t>負債</t>
    <rPh sb="0" eb="2">
      <t>フサイ</t>
    </rPh>
    <phoneticPr fontId="22"/>
  </si>
  <si>
    <t>Liabilities</t>
    <phoneticPr fontId="18"/>
  </si>
  <si>
    <t>再掲)有利子負債</t>
    <rPh sb="0" eb="2">
      <t>サイケイ</t>
    </rPh>
    <rPh sb="3" eb="8">
      <t>ユウリシフサイ</t>
    </rPh>
    <phoneticPr fontId="61"/>
  </si>
  <si>
    <t>Main Items) Balance of interest-bearing debt</t>
    <phoneticPr fontId="18"/>
  </si>
  <si>
    <t>※各会計期間末時点/*As of the end of each accounting period</t>
    <phoneticPr fontId="61"/>
  </si>
  <si>
    <t>投資額</t>
    <rPh sb="0" eb="2">
      <t>トウシ</t>
    </rPh>
    <rPh sb="2" eb="3">
      <t>ガク</t>
    </rPh>
    <phoneticPr fontId="22"/>
  </si>
  <si>
    <t>Capex</t>
    <phoneticPr fontId="18"/>
  </si>
  <si>
    <t>注1：本シートにおけるデータセンター事業の集計対象は、Global Technology Services Unitのデータセンター事業のみであり、一定の前提に基づき算定した数値を含む社内管理値（非監査）</t>
    <rPh sb="23" eb="25">
      <t>タイショウ</t>
    </rPh>
    <rPh sb="80" eb="82">
      <t>ジギョウシャナイカンリチ</t>
    </rPh>
    <phoneticPr fontId="61"/>
  </si>
  <si>
    <t>Note 1: This sheet only aggregates the data center business of Global Technology Services Unit. These are internally controlled values (unaudited) that include those calculated based on certain assumptions.</t>
    <phoneticPr fontId="18"/>
  </si>
  <si>
    <t>注2：営業利益・EBITDAは、買収に伴う無形固定資産の償却費、一部の本社共通コスト等の費用を含まない数値</t>
    <rPh sb="3" eb="7">
      <t>エイギョウリエキ</t>
    </rPh>
    <rPh sb="16" eb="18">
      <t>バイシュウ</t>
    </rPh>
    <rPh sb="19" eb="20">
      <t>トモナ</t>
    </rPh>
    <rPh sb="21" eb="23">
      <t>ムケイ</t>
    </rPh>
    <rPh sb="23" eb="27">
      <t>コテイシサン</t>
    </rPh>
    <rPh sb="28" eb="31">
      <t>ショウキャクヒ</t>
    </rPh>
    <rPh sb="32" eb="34">
      <t>イチブ</t>
    </rPh>
    <rPh sb="35" eb="39">
      <t>ホンシャキョウツウ</t>
    </rPh>
    <rPh sb="42" eb="43">
      <t>トウ</t>
    </rPh>
    <rPh sb="44" eb="46">
      <t>ヒヨウ</t>
    </rPh>
    <rPh sb="47" eb="48">
      <t>フク</t>
    </rPh>
    <rPh sb="51" eb="53">
      <t>スウチ</t>
    </rPh>
    <phoneticPr fontId="61"/>
  </si>
  <si>
    <t>Note 2: Operating profit ant EBITDA exclude amortization of intangible assets related to acquisitions, certain common head office costs, etc.</t>
    <phoneticPr fontId="18"/>
  </si>
  <si>
    <t>注3：北米のデータセンター売却益156億円を含む</t>
    <rPh sb="3" eb="5">
      <t>ホクベイ</t>
    </rPh>
    <rPh sb="13" eb="15">
      <t>バイキャク</t>
    </rPh>
    <rPh sb="15" eb="16">
      <t>エキ</t>
    </rPh>
    <rPh sb="19" eb="21">
      <t>オクエン</t>
    </rPh>
    <rPh sb="22" eb="23">
      <t>フク</t>
    </rPh>
    <phoneticPr fontId="61"/>
  </si>
  <si>
    <t>Note 3: Includes approx. 15.6 billion yen from the sale of the data center in North America.</t>
    <phoneticPr fontId="18"/>
  </si>
  <si>
    <t>凡例 / Legend</t>
    <rPh sb="0" eb="2">
      <t>ハンレイ</t>
    </rPh>
    <phoneticPr fontId="18"/>
  </si>
  <si>
    <t>NTT Ltd.連結拡大影響を含まない数値</t>
    <rPh sb="8" eb="14">
      <t>レンケツカクダイエイキョウ</t>
    </rPh>
    <rPh sb="15" eb="16">
      <t>フク</t>
    </rPh>
    <rPh sb="19" eb="21">
      <t>スウチ</t>
    </rPh>
    <phoneticPr fontId="18"/>
  </si>
  <si>
    <t>※2024年3月期第2四半期～第4四半期の内訳での数値/Figures based on the breakdown effective from the second to fourth quarters of the fiscal year ended March 31, 2024</t>
    <rPh sb="5" eb="6">
      <t>ネン</t>
    </rPh>
    <rPh sb="7" eb="9">
      <t>ガツキ</t>
    </rPh>
    <rPh sb="9" eb="10">
      <t>ダイ</t>
    </rPh>
    <rPh sb="11" eb="14">
      <t>シハンキ</t>
    </rPh>
    <rPh sb="15" eb="16">
      <t>ダイ</t>
    </rPh>
    <rPh sb="17" eb="20">
      <t>シハンキ</t>
    </rPh>
    <rPh sb="21" eb="23">
      <t>ウチワケ</t>
    </rPh>
    <rPh sb="25" eb="27">
      <t>スウチ</t>
    </rPh>
    <phoneticPr fontId="18"/>
  </si>
  <si>
    <t xml:space="preserve"> / Figures that exclude effect of scale expansion resulting from the consolidation of NTT Ltd.</t>
  </si>
  <si>
    <t>→NTT Ltd.連結開始 / Start of the consolidation of NTT Ltd.</t>
  </si>
  <si>
    <t>北米</t>
  </si>
  <si>
    <t>North America</t>
  </si>
  <si>
    <t>EMEA・中南米</t>
  </si>
  <si>
    <t>EMEA &amp; LATAM</t>
  </si>
  <si>
    <t>NTT Ltd.</t>
  </si>
  <si>
    <t>-</t>
    <phoneticPr fontId="18"/>
  </si>
  <si>
    <t>注1：2023年7月の3社体制移行に伴い、2023年3月期の数値を含め新開示セグメントに基づいた数値を掲載。</t>
    <rPh sb="9" eb="10">
      <t>ガツ</t>
    </rPh>
    <rPh sb="25" eb="26">
      <t>ネン</t>
    </rPh>
    <rPh sb="27" eb="29">
      <t>ガツキ</t>
    </rPh>
    <rPh sb="30" eb="32">
      <t>スウチ</t>
    </rPh>
    <rPh sb="33" eb="34">
      <t>フク</t>
    </rPh>
    <rPh sb="35" eb="36">
      <t>シン</t>
    </rPh>
    <rPh sb="36" eb="38">
      <t>カイジ</t>
    </rPh>
    <rPh sb="44" eb="45">
      <t>モト</t>
    </rPh>
    <rPh sb="48" eb="50">
      <t>スウチ</t>
    </rPh>
    <rPh sb="51" eb="53">
      <t>ケイサイ</t>
    </rPh>
    <phoneticPr fontId="18"/>
  </si>
  <si>
    <t xml:space="preserve">Note 1: Due to the reorganization to the three-company structure in July 2023, the figures are based on the post-reclassification segments including figures for the fiscal year ended March 31, 2023. </t>
    <phoneticPr fontId="18"/>
  </si>
  <si>
    <t>注2：2023年4月の法人分野における組織再編に伴い、法人の売上高は2023年3月期の数値も含め当該再編後の数値を掲載。</t>
    <rPh sb="0" eb="1">
      <t>チュウ</t>
    </rPh>
    <rPh sb="11" eb="13">
      <t>ホウジン</t>
    </rPh>
    <rPh sb="13" eb="15">
      <t>ブンヤ</t>
    </rPh>
    <rPh sb="19" eb="21">
      <t>ソシキ</t>
    </rPh>
    <rPh sb="21" eb="23">
      <t>サイヘン</t>
    </rPh>
    <rPh sb="27" eb="29">
      <t>ホウジン</t>
    </rPh>
    <rPh sb="30" eb="33">
      <t>ウリアゲダカ</t>
    </rPh>
    <rPh sb="48" eb="50">
      <t>トウガイ</t>
    </rPh>
    <rPh sb="50" eb="52">
      <t>サイヘン</t>
    </rPh>
    <rPh sb="52" eb="53">
      <t>ゴ</t>
    </rPh>
    <rPh sb="54" eb="56">
      <t>スウチ</t>
    </rPh>
    <phoneticPr fontId="18"/>
  </si>
  <si>
    <t xml:space="preserve">Note 2: Due to the reorganization in April 2023, Net Sales figures for the Enterprise area are the post- reorganization basis, including the fiscal year ended March 31, 2023. </t>
    <phoneticPr fontId="18"/>
  </si>
  <si>
    <t>注3：NTT Ltd.連結拡大影響について、受注高、受注残高を除き、2023年3月期第3四半期累計より反映。受注残高は2023年3月期第4四半期累計より反映。受注高は2024年3月期第1四半期より反映。</t>
    <rPh sb="11" eb="15">
      <t>レンケツカクダイ</t>
    </rPh>
    <rPh sb="15" eb="17">
      <t>エイキョウ</t>
    </rPh>
    <rPh sb="22" eb="25">
      <t>ジュチュウダカ</t>
    </rPh>
    <rPh sb="26" eb="27">
      <t>ノゾ</t>
    </rPh>
    <rPh sb="49" eb="52">
      <t>ジュチュウダカ</t>
    </rPh>
    <rPh sb="81" eb="82">
      <t>ダカ</t>
    </rPh>
    <rPh sb="82" eb="83">
      <t>ネン</t>
    </rPh>
    <rPh sb="84" eb="86">
      <t>ガツキ</t>
    </rPh>
    <rPh sb="86" eb="87">
      <t>ダイ</t>
    </rPh>
    <rPh sb="88" eb="91">
      <t>シハンキ</t>
    </rPh>
    <rPh sb="91" eb="93">
      <t>ルイケイ</t>
    </rPh>
    <phoneticPr fontId="18"/>
  </si>
  <si>
    <t xml:space="preserve">Note 3: The effect of scale expansion resulting from the consolidation of NTT Ltd., which excludes New Orders Received and Order Backlog, is included from the Q3 cumulative period of FY2022. </t>
    <phoneticPr fontId="18"/>
  </si>
  <si>
    <t xml:space="preserve">           Order Backlog is reflected from the Q4 cumulative period of FY2023, and New Orders Received is reflected from Q1 of FY2023.</t>
    <phoneticPr fontId="18"/>
  </si>
  <si>
    <t>注4：減価償却費等には固定資産除却損を含み、2020年3月期からはリース償却費を除く</t>
    <rPh sb="11" eb="15">
      <t>コテイシサン</t>
    </rPh>
    <rPh sb="15" eb="18">
      <t>ジョキャクソン</t>
    </rPh>
    <rPh sb="19" eb="20">
      <t>フク</t>
    </rPh>
    <rPh sb="26" eb="27">
      <t>ネン</t>
    </rPh>
    <rPh sb="28" eb="30">
      <t>ガツキ</t>
    </rPh>
    <rPh sb="36" eb="39">
      <t>ショウキャクヒ</t>
    </rPh>
    <rPh sb="40" eb="41">
      <t>ノゾ</t>
    </rPh>
    <phoneticPr fontId="18"/>
  </si>
  <si>
    <t>Note 4: From FY2019 onward, depreciation and amortization expenses are calculated excluding lease depreciation.</t>
    <phoneticPr fontId="18"/>
  </si>
  <si>
    <t>注5：EBITDA ＝ 営業利益 ＋ 減価償却費等 + のれん減損損失</t>
    <rPh sb="0" eb="1">
      <t>チュウ</t>
    </rPh>
    <rPh sb="24" eb="25">
      <t>トウ</t>
    </rPh>
    <phoneticPr fontId="18"/>
  </si>
  <si>
    <t>Note 5: EBITDA refers operating income before deducting depreciation, loss on retirement of fixed asset, and goodwill impairment loss.</t>
    <phoneticPr fontId="18"/>
  </si>
  <si>
    <t xml:space="preserve">注6：四半期毎の従業員数(人)は、50人単位の近似値を掲載。 </t>
    <rPh sb="0" eb="1">
      <t>チュウ</t>
    </rPh>
    <phoneticPr fontId="27"/>
  </si>
  <si>
    <t>Note 6: Number of employees (persons) at each quarter is rounded to the nearest multiple of 50.</t>
    <phoneticPr fontId="18"/>
  </si>
  <si>
    <t xml:space="preserve">NTT Ltd.連結拡大影響を含まない数値 </t>
    <rPh sb="8" eb="14">
      <t>レンケツカクダイエイキョウ</t>
    </rPh>
    <rPh sb="15" eb="16">
      <t>フク</t>
    </rPh>
    <rPh sb="19" eb="21">
      <t>スウチ</t>
    </rPh>
    <phoneticPr fontId="18"/>
  </si>
  <si>
    <t>/ Figures that exclude effect of scale expansion resulting from the consolidation of NTT Ltd.</t>
  </si>
  <si>
    <t>受注残高※各会計期間末時点</t>
  </si>
  <si>
    <t>Number of Employees  (persons）
*As of the end of each accounting period</t>
  </si>
  <si>
    <t>注3：NTT Ltd.連結拡大影響について、受注高、受注残高を除き、2023年3月期第3四半期より反映。受注残高は2023年3月期第4四半期より反映。受注高は2024年3月期第1四半期より反映。</t>
    <rPh sb="11" eb="15">
      <t>レンケツカクダイ</t>
    </rPh>
    <rPh sb="15" eb="17">
      <t>エイキョウ</t>
    </rPh>
    <rPh sb="22" eb="25">
      <t>ジュチュウダカ</t>
    </rPh>
    <rPh sb="26" eb="27">
      <t>ノゾ</t>
    </rPh>
    <rPh sb="47" eb="50">
      <t>ジュチュウダカ</t>
    </rPh>
    <rPh sb="77" eb="78">
      <t>ダカ</t>
    </rPh>
    <rPh sb="78" eb="79">
      <t>ネン</t>
    </rPh>
    <rPh sb="80" eb="82">
      <t>ガツキ</t>
    </rPh>
    <rPh sb="82" eb="83">
      <t>ダイ</t>
    </rPh>
    <rPh sb="84" eb="87">
      <t>シハンキ</t>
    </rPh>
    <rPh sb="87" eb="89">
      <t>ルイケイ</t>
    </rPh>
    <phoneticPr fontId="18"/>
  </si>
  <si>
    <t xml:space="preserve">Note 3：The effect of scale expansion resulting from the consolidation of NTT Ltd., which excludes New Orders Received and Order Backlog, is included from the Q3 FY2022. </t>
    <phoneticPr fontId="18"/>
  </si>
  <si>
    <t xml:space="preserve">          Order Backlog is reflected from the Q4 FY2022, and New Orders Received is reflected from Q1 FY2023.</t>
  </si>
  <si>
    <t>　　2023/3</t>
    <phoneticPr fontId="22"/>
  </si>
  <si>
    <t>　流通・サービス・ペイメント</t>
    <phoneticPr fontId="18"/>
  </si>
  <si>
    <t>Distribution, Services, and Payments</t>
    <phoneticPr fontId="18"/>
  </si>
  <si>
    <t>　製造・コンサルティング</t>
    <phoneticPr fontId="18"/>
  </si>
  <si>
    <t>Manufacturing and Consulting</t>
    <phoneticPr fontId="22"/>
  </si>
  <si>
    <t xml:space="preserve">Note 1: Due to the reorganization in July 2023, the figures are based on the post-reclassification segments including figures for the fiscal year ended March 31, 2023. </t>
    <phoneticPr fontId="18"/>
  </si>
  <si>
    <t>注2：法人は、2023年4月の組織再編に伴い、2024年3月期より区分変更を実施。</t>
    <rPh sb="0" eb="1">
      <t>チュウ</t>
    </rPh>
    <rPh sb="3" eb="5">
      <t>ホウジン</t>
    </rPh>
    <rPh sb="11" eb="12">
      <t>ネン</t>
    </rPh>
    <rPh sb="13" eb="14">
      <t>ガツ</t>
    </rPh>
    <rPh sb="15" eb="19">
      <t>ソシキサイヘン</t>
    </rPh>
    <rPh sb="20" eb="21">
      <t>トモナ</t>
    </rPh>
    <rPh sb="27" eb="28">
      <t>ネン</t>
    </rPh>
    <rPh sb="29" eb="31">
      <t>ガツキ</t>
    </rPh>
    <rPh sb="33" eb="37">
      <t>クブンヘンコウ</t>
    </rPh>
    <rPh sb="38" eb="40">
      <t>ジッシ</t>
    </rPh>
    <phoneticPr fontId="18"/>
  </si>
  <si>
    <t>Note 2:The Enterprise area was reclassified from FY2023, following the reorganization in April 2023.</t>
    <phoneticPr fontId="18"/>
  </si>
  <si>
    <t>　流通・サービス・ペイメント</t>
  </si>
  <si>
    <t>注3：2023年7月の3社体制移行に伴い、2023年3月期の数値を含め新開示セグメントに基づいた数値を掲載。</t>
    <rPh sb="9" eb="10">
      <t>ガツ</t>
    </rPh>
    <rPh sb="25" eb="26">
      <t>ネン</t>
    </rPh>
    <rPh sb="27" eb="29">
      <t>ガツキ</t>
    </rPh>
    <rPh sb="30" eb="32">
      <t>スウチ</t>
    </rPh>
    <rPh sb="33" eb="34">
      <t>フク</t>
    </rPh>
    <rPh sb="35" eb="36">
      <t>シン</t>
    </rPh>
    <rPh sb="36" eb="38">
      <t>カイジ</t>
    </rPh>
    <rPh sb="44" eb="45">
      <t>モト</t>
    </rPh>
    <rPh sb="48" eb="50">
      <t>スウチ</t>
    </rPh>
    <rPh sb="51" eb="53">
      <t>ケイサイ</t>
    </rPh>
    <phoneticPr fontId="18"/>
  </si>
  <si>
    <t xml:space="preserve">Note 3: Due to the reorganization in July 2023, the figures are based on the post-reclassification segments including figures for the fiscal year ended March 31, 2023. </t>
    <phoneticPr fontId="18"/>
  </si>
  <si>
    <t>注4：法人は、2023年4月の組織再編に伴い、2024年3月期より区分変更を実施。</t>
    <rPh sb="0" eb="1">
      <t>チュウ</t>
    </rPh>
    <rPh sb="3" eb="5">
      <t>ホウジン</t>
    </rPh>
    <rPh sb="11" eb="12">
      <t>ネン</t>
    </rPh>
    <rPh sb="13" eb="14">
      <t>ガツ</t>
    </rPh>
    <rPh sb="15" eb="19">
      <t>ソシキサイヘン</t>
    </rPh>
    <rPh sb="20" eb="21">
      <t>トモナ</t>
    </rPh>
    <rPh sb="27" eb="28">
      <t>ネン</t>
    </rPh>
    <rPh sb="29" eb="31">
      <t>ガツキ</t>
    </rPh>
    <rPh sb="33" eb="37">
      <t>クブンヘンコウ</t>
    </rPh>
    <rPh sb="38" eb="40">
      <t>ジッシ</t>
    </rPh>
    <phoneticPr fontId="18"/>
  </si>
  <si>
    <t>Note 4:The Enterprise area was reclassified from FY2023, following the reorganization in April 2023.</t>
    <phoneticPr fontId="18"/>
  </si>
  <si>
    <t>その他のサービス</t>
    <phoneticPr fontId="8"/>
  </si>
  <si>
    <t>Others</t>
  </si>
  <si>
    <t>ITインフラ</t>
  </si>
  <si>
    <t>IT Infrastructure</t>
    <phoneticPr fontId="18"/>
  </si>
  <si>
    <t>通信端末機器販売等</t>
  </si>
  <si>
    <t>Communication Terminal Equipment Sales, etc.</t>
    <phoneticPr fontId="18"/>
  </si>
  <si>
    <t>注5：2023年7月の3社体制移行に伴い、2023年3月期の数値を含め新開示セグメントに基づいた数値を掲載。</t>
    <rPh sb="9" eb="10">
      <t>ガツ</t>
    </rPh>
    <rPh sb="25" eb="26">
      <t>ネン</t>
    </rPh>
    <rPh sb="27" eb="29">
      <t>ガツキ</t>
    </rPh>
    <rPh sb="30" eb="32">
      <t>スウチ</t>
    </rPh>
    <rPh sb="33" eb="34">
      <t>フク</t>
    </rPh>
    <rPh sb="35" eb="36">
      <t>シン</t>
    </rPh>
    <rPh sb="36" eb="38">
      <t>カイジ</t>
    </rPh>
    <rPh sb="44" eb="45">
      <t>モト</t>
    </rPh>
    <rPh sb="48" eb="50">
      <t>スウチ</t>
    </rPh>
    <rPh sb="51" eb="53">
      <t>ケイサイ</t>
    </rPh>
    <phoneticPr fontId="18"/>
  </si>
  <si>
    <t xml:space="preserve">Note 5: Due to the reorganization to the three-company structure  in July 2023, the figures are based on the post-reclassification segments including figures for the fiscal year ended March 31, 2023. </t>
    <phoneticPr fontId="18"/>
  </si>
  <si>
    <t>注6：「ITインフラ」は、NTT Ltd.が行うビジネスであり、主にマネージドサービスやデータセンタービジネスが含まれます。「通信端末機器販売等」は、NTT Ltd.が行うビジネスであり、主に通信端末機器販売及びその保守サービスが含まれます。</t>
    <rPh sb="71" eb="72">
      <t>ナド</t>
    </rPh>
    <phoneticPr fontId="18"/>
  </si>
  <si>
    <t xml:space="preserve">Note 6: “IT Infrastructure” is the business operated by former NTT Ltd. and mainly consists of its managed services and data center businesses. </t>
    <phoneticPr fontId="18"/>
  </si>
  <si>
    <t>　　　　 “Communication Terminal Equipment Sales, etc.” is the business operated by former NTT Ltd. and mainly consists of IT product sales and its maintenance services.</t>
    <phoneticPr fontId="18"/>
  </si>
  <si>
    <t xml:space="preserve">Note 5: Due to the reorganization in July 2023, the figures are based on the post-reclassification segments including figures for the fiscal year ended March 31, 2023. </t>
    <phoneticPr fontId="18"/>
  </si>
  <si>
    <t xml:space="preserve">           For historical data based on the old segmentation, please refer to "Detail_Old" sheet.</t>
  </si>
  <si>
    <t>NTT Ltd.グループ / NTT Ltd. Group</t>
    <phoneticPr fontId="22"/>
  </si>
  <si>
    <t>最終更新：2024年3月期期末 / Last update: End of fiscal year ended March 31, 2024</t>
    <rPh sb="0" eb="2">
      <t>サイシュウ</t>
    </rPh>
    <rPh sb="2" eb="4">
      <t>コウシン</t>
    </rPh>
    <rPh sb="9" eb="10">
      <t>ネン</t>
    </rPh>
    <rPh sb="11" eb="13">
      <t>ガツキ</t>
    </rPh>
    <rPh sb="13" eb="15">
      <t>キマツ</t>
    </rPh>
    <phoneticPr fontId="18"/>
  </si>
  <si>
    <t>業績概要（IFRS） / Overview of Financial Results (IFRS)</t>
    <rPh sb="2" eb="4">
      <t>ガイヨウ</t>
    </rPh>
    <phoneticPr fontId="22"/>
  </si>
  <si>
    <t>（単位：十億円 / Billions of Yen）</t>
    <phoneticPr fontId="22"/>
  </si>
  <si>
    <t>第1四半期（4-6月）
1st Quarter
（Apr-Jun)</t>
    <rPh sb="9" eb="10">
      <t>ガツ</t>
    </rPh>
    <phoneticPr fontId="22"/>
  </si>
  <si>
    <t>第2四半期（7-9月）
2nd Quarter
（Jul-Sep)</t>
    <phoneticPr fontId="18"/>
  </si>
  <si>
    <t>第3四半期（10-12月）
3rd Quarter
（Oct-Dec）</t>
    <phoneticPr fontId="22"/>
  </si>
  <si>
    <t>第4四半期（1-3月）
4th Quarter
（Jan-Mar）</t>
    <rPh sb="0" eb="1">
      <t>ダイ</t>
    </rPh>
    <rPh sb="2" eb="3">
      <t>シ</t>
    </rPh>
    <rPh sb="3" eb="5">
      <t>ハンキ</t>
    </rPh>
    <rPh sb="9" eb="10">
      <t>ガツ</t>
    </rPh>
    <phoneticPr fontId="22"/>
  </si>
  <si>
    <t>第4四半期累計
4th Quarter
(Apr-Mar)</t>
    <phoneticPr fontId="22"/>
  </si>
  <si>
    <t>第2四半期（7-9月）
2nd Quarter
（Jul-Sep)</t>
    <phoneticPr fontId="22"/>
  </si>
  <si>
    <t>第4四半期（1-3月）
4th Quarter
(Jan-Mar）</t>
    <rPh sb="0" eb="1">
      <t>ダイ</t>
    </rPh>
    <rPh sb="2" eb="3">
      <t>シ</t>
    </rPh>
    <rPh sb="3" eb="5">
      <t>ハンキ</t>
    </rPh>
    <rPh sb="9" eb="10">
      <t>ガツ</t>
    </rPh>
    <phoneticPr fontId="22"/>
  </si>
  <si>
    <t>第4四半期累計
4th Quarter
(Apr-Mar)</t>
    <phoneticPr fontId="18"/>
  </si>
  <si>
    <r>
      <t>NTT Ltd.グループ / NTT Ltd. Group</t>
    </r>
    <r>
      <rPr>
        <vertAlign val="superscript"/>
        <sz val="14"/>
        <color theme="1"/>
        <rFont val="Meiryo UI"/>
        <family val="3"/>
        <charset val="128"/>
      </rPr>
      <t>(1)(2)(3)</t>
    </r>
    <phoneticPr fontId="22"/>
  </si>
  <si>
    <t>営業収益 / Operating revenues</t>
    <phoneticPr fontId="22"/>
  </si>
  <si>
    <r>
      <t>高付加価値サービス / High value services</t>
    </r>
    <r>
      <rPr>
        <vertAlign val="superscript"/>
        <sz val="14"/>
        <color theme="1"/>
        <rFont val="Meiryo UI"/>
        <family val="3"/>
        <charset val="128"/>
      </rPr>
      <t>（4）</t>
    </r>
    <rPh sb="0" eb="1">
      <t>コウ</t>
    </rPh>
    <rPh sb="1" eb="3">
      <t>フカ</t>
    </rPh>
    <rPh sb="3" eb="5">
      <t>カチ</t>
    </rPh>
    <phoneticPr fontId="22"/>
  </si>
  <si>
    <t>データセンター / Data center</t>
    <phoneticPr fontId="22"/>
  </si>
  <si>
    <t>マネージドサービス / Managed services</t>
    <phoneticPr fontId="22"/>
  </si>
  <si>
    <t>ネットワーク / Data Networks</t>
    <phoneticPr fontId="22"/>
  </si>
  <si>
    <r>
      <t xml:space="preserve">その他(クラウドコミュニケーション等）/ </t>
    </r>
    <r>
      <rPr>
        <sz val="11"/>
        <color theme="1"/>
        <rFont val="Meiryo UI"/>
        <family val="3"/>
        <charset val="128"/>
      </rPr>
      <t>Other(Cloud communications, etc.)</t>
    </r>
    <rPh sb="2" eb="3">
      <t>タ</t>
    </rPh>
    <rPh sb="17" eb="18">
      <t>トウ</t>
    </rPh>
    <phoneticPr fontId="22"/>
  </si>
  <si>
    <r>
      <t>その他（通信機器販売等） /</t>
    </r>
    <r>
      <rPr>
        <sz val="11"/>
        <color theme="1"/>
        <rFont val="Meiryo UI"/>
        <family val="3"/>
        <charset val="128"/>
      </rPr>
      <t xml:space="preserve"> Other services(IT product sales, etc.)</t>
    </r>
    <r>
      <rPr>
        <vertAlign val="superscript"/>
        <sz val="14"/>
        <color theme="1"/>
        <rFont val="Meiryo UI"/>
        <family val="3"/>
        <charset val="128"/>
      </rPr>
      <t>（4）</t>
    </r>
    <rPh sb="2" eb="3">
      <t>タ</t>
    </rPh>
    <rPh sb="4" eb="6">
      <t>ツウシン</t>
    </rPh>
    <rPh sb="6" eb="8">
      <t>キキ</t>
    </rPh>
    <rPh sb="8" eb="10">
      <t>ハンバイ</t>
    </rPh>
    <rPh sb="10" eb="11">
      <t>トウ</t>
    </rPh>
    <phoneticPr fontId="22"/>
  </si>
  <si>
    <t>営業費用 / Operating expenses</t>
    <phoneticPr fontId="18"/>
  </si>
  <si>
    <t>人件費 / Personnel expenses</t>
    <phoneticPr fontId="18"/>
  </si>
  <si>
    <r>
      <t xml:space="preserve">経費 / </t>
    </r>
    <r>
      <rPr>
        <sz val="11"/>
        <color theme="1"/>
        <rFont val="Meiryo UI"/>
        <family val="3"/>
        <charset val="128"/>
      </rPr>
      <t>Expenses for purchase of goods and services and other expenses</t>
    </r>
    <rPh sb="0" eb="2">
      <t>ケイヒ</t>
    </rPh>
    <phoneticPr fontId="22"/>
  </si>
  <si>
    <t>減価償却費 / Depreciation and amortization</t>
    <phoneticPr fontId="18"/>
  </si>
  <si>
    <t>減損損失 / Impairment losses</t>
    <rPh sb="0" eb="2">
      <t>ゲンソン</t>
    </rPh>
    <rPh sb="2" eb="4">
      <t>ソンシツ</t>
    </rPh>
    <phoneticPr fontId="22"/>
  </si>
  <si>
    <t>固定資産除却費 / Expenses on disposal of fixed assets</t>
    <rPh sb="0" eb="2">
      <t>コテイ</t>
    </rPh>
    <rPh sb="2" eb="4">
      <t>シサン</t>
    </rPh>
    <rPh sb="4" eb="6">
      <t>ジョキャク</t>
    </rPh>
    <rPh sb="6" eb="7">
      <t>ヒ</t>
    </rPh>
    <phoneticPr fontId="22"/>
  </si>
  <si>
    <t>租税公課 / Taxes and dues</t>
    <rPh sb="0" eb="2">
      <t>ソゼイ</t>
    </rPh>
    <rPh sb="2" eb="4">
      <t>コウカ</t>
    </rPh>
    <phoneticPr fontId="22"/>
  </si>
  <si>
    <t>営業利益 / Operating profit</t>
    <rPh sb="0" eb="2">
      <t>エイギョウ</t>
    </rPh>
    <rPh sb="2" eb="4">
      <t>リエキ</t>
    </rPh>
    <phoneticPr fontId="22"/>
  </si>
  <si>
    <t>税引前四半期（当期）利益 / Profit before taxes</t>
    <phoneticPr fontId="22"/>
  </si>
  <si>
    <t>当社に帰属する四半期（当期）利益 / Profit attributable to NTT Ltd.</t>
    <phoneticPr fontId="22"/>
  </si>
  <si>
    <r>
      <t xml:space="preserve">（参考）営業収益に占める高付加価値サービスの比率
 / </t>
    </r>
    <r>
      <rPr>
        <sz val="11"/>
        <color theme="1"/>
        <rFont val="Meiryo UI"/>
        <family val="3"/>
        <charset val="128"/>
      </rPr>
      <t>(Ref.) Ratio of "High value services" to operating revenues</t>
    </r>
    <rPh sb="1" eb="3">
      <t>サンコウ</t>
    </rPh>
    <phoneticPr fontId="22"/>
  </si>
  <si>
    <t>注1：本シートの数字は、日本電信電話株式会社が決算補足資料においてWebサイトに掲載しているものと同等の情報を掲載しています。</t>
  </si>
  <si>
    <t>Note 1: The figures in this sheet are equivalent to those in the Supplementary Data for Financial Results, which Nippon Telegraph and Telephone Corporation posted on its Web site.</t>
    <phoneticPr fontId="18"/>
  </si>
  <si>
    <t>注2：2022年度第3四半期より、海外事業統合に伴いNTT Ltd.グループは当社に連結しています。</t>
  </si>
  <si>
    <t>Note 2: NTT Ltd. has been consolidated into the Company since 3Q/FY2022 as a result of overseas business combination.</t>
    <phoneticPr fontId="18"/>
  </si>
  <si>
    <t>注3：2022年10月より、一部の子会社・関連会社の管理についてNTT Ltd.グループからNTTドコモグループへ移管しています。</t>
    <phoneticPr fontId="18"/>
  </si>
  <si>
    <t>移管による収益影響(2023年度第2四半期累計)は高付加価値サービス190億円（内、データセンター130億円）、その他（通信機器販売等）34億円です。</t>
    <phoneticPr fontId="18"/>
  </si>
  <si>
    <t xml:space="preserve">Note 3:From October 2022, the management of some subsidiaries and affiliates have been transferred from NTT Ltd. Group to the NTT Docomo Group. </t>
    <phoneticPr fontId="18"/>
  </si>
  <si>
    <t xml:space="preserve">         The impacts on revenues from the transfer (Apr-Sep of FY2023) are 19.0 billion yen for High value services (including 13.0 billion yen for Data center) and 3.4 billion yen for Other services(IT product sales, etc.).</t>
    <phoneticPr fontId="18"/>
  </si>
  <si>
    <t>注4：営業収益の内訳「高付加価値サービス」「その他(通信機器販売等)」は総売上高ベースで記載しています。</t>
    <phoneticPr fontId="18"/>
  </si>
  <si>
    <t>当社連結開始以降の外部売上高ベースの「高付加価値サービス」「その他(通信機器販売等)」については、本資料の「内訳詳細(Detail)」シート内の（３）製品及びサービス別の売上高（国内外外部顧客向け）の「ITインフラ」「通信端末機器販売等」としてそれぞれ掲載しています。</t>
  </si>
  <si>
    <t>Note 4: The breakdown of operating revenues into "High value services" and "Other services (IT product sales, etc.)" is based on total sales.</t>
    <phoneticPr fontId="18"/>
  </si>
  <si>
    <t xml:space="preserve">   High Value Services" and " Other services(IT product sales, etc.)" based on external sales since the start of consolidation are listed as "IT Infrastructure" and "Communication Terminal Equipment Sales, etc."</t>
    <phoneticPr fontId="18"/>
  </si>
  <si>
    <t xml:space="preserve">   respectively in (3) Net Sales by Products and Services (to Clients Outside the NTT DATA Group) in the "Detail" sheet in this document.</t>
  </si>
  <si>
    <t>下記にJPYへの為替レートを入力すると、Converted sheet (末尾に"Conv"と記載があるシート)に、JPYより変換された数値が出力されます。</t>
    <rPh sb="0" eb="2">
      <t>カキ</t>
    </rPh>
    <rPh sb="8" eb="10">
      <t>カワセ</t>
    </rPh>
    <rPh sb="14" eb="16">
      <t>ニュウリョク</t>
    </rPh>
    <rPh sb="37" eb="39">
      <t>マツビ</t>
    </rPh>
    <rPh sb="47" eb="49">
      <t>キサイ</t>
    </rPh>
    <rPh sb="63" eb="65">
      <t>ヘンカン</t>
    </rPh>
    <rPh sb="68" eb="70">
      <t>スウチ</t>
    </rPh>
    <rPh sb="71" eb="73">
      <t>シュツリョク</t>
    </rPh>
    <phoneticPr fontId="18"/>
  </si>
  <si>
    <t xml:space="preserve">Input the currency (A3) and rate to JPY(B3) below. The converted figures (converted from JPY) will be shown on the converted sheets. (Converted sheets title are ending with "Conv".) </t>
    <phoneticPr fontId="18"/>
  </si>
  <si>
    <t>USD</t>
  </si>
  <si>
    <t xml:space="preserve">    Currency</t>
    <phoneticPr fontId="18"/>
  </si>
  <si>
    <t>Rate</t>
    <phoneticPr fontId="18"/>
  </si>
  <si>
    <t>ご参考/For your convenience</t>
    <rPh sb="1" eb="3">
      <t>サンコウ</t>
    </rPh>
    <phoneticPr fontId="18"/>
  </si>
  <si>
    <t>為替レート（海外グループ会社の受注高・収支換算レート）</t>
    <phoneticPr fontId="18"/>
  </si>
  <si>
    <t>Foreign exchange rates (used for the conversion of the amount of orders received and incomes)</t>
    <phoneticPr fontId="18"/>
  </si>
  <si>
    <t>FY Ended
2024/3
Results
(Full-Year)</t>
    <phoneticPr fontId="18"/>
  </si>
  <si>
    <t>FY Ending
2025/3
Forecasts
(Full-Year)</t>
    <phoneticPr fontId="18"/>
  </si>
  <si>
    <t>EUR</t>
    <phoneticPr fontId="18"/>
  </si>
  <si>
    <r>
      <t>連結/Consolidated</t>
    </r>
    <r>
      <rPr>
        <b/>
        <sz val="14"/>
        <color rgb="FFFF0000"/>
        <rFont val="MS UI Gothic"/>
        <family val="3"/>
        <charset val="128"/>
      </rPr>
      <t>_Converted</t>
    </r>
    <rPh sb="0" eb="2">
      <t>レンケツ</t>
    </rPh>
    <phoneticPr fontId="8"/>
  </si>
  <si>
    <t>NTTD's official financials are only in JPY as our functional currency and the external audit is performed only in JPY and conversion to any currency on this sheet is just made for users convenience.</t>
    <phoneticPr fontId="22"/>
  </si>
  <si>
    <t xml:space="preserve">注1：2023/3期までの受注高については NTT Ltd.連結拡大影響を除く。
</t>
  </si>
  <si>
    <t>Note 1: New Orders Received until 2023/3 are calculated excluding the effect of scale expansion resulting from the consolidation of NTT Ltd.</t>
  </si>
  <si>
    <t xml:space="preserve">注2：減価償却費等には固定資産除却損を含み、2020年3月期以降の実績はリース償却費（2020年3月期実績383億円、 2021年3月期実績428億円、2022年3月期実績430億円、2023年3月期実績548億円、2024年3月期680億円）を含めずに算出。
</t>
    <phoneticPr fontId="18"/>
  </si>
  <si>
    <t>Note 2:The figures of Depreciation and Amortisation/Loss on Disposal of Property and Equipment and Intangibles for 2020/3 and later were calculated excluding lease depreciation expenses (38.3 billion yen as the result of 2020/3, 42.8 billion yen as the result of 2021/3, 43.0 billion yen as the result of 2022/3, 54.8 billion yen as the result of 2023/3, 68.0 billion yen as the result of 2024/3 ).</t>
  </si>
  <si>
    <t>注3：EBITDA ＝ 営業利益 ＋ 減価償却費等 + のれん減損損失</t>
  </si>
  <si>
    <t>Note 3: EBITDA refers operating income before deducting depreciation, loss on retirement of fixed asset, and goodwill impairment loss.</t>
  </si>
  <si>
    <t>2024/3</t>
  </si>
  <si>
    <t>Interest-bearing Debt</t>
  </si>
  <si>
    <t>Total Liabilities</t>
  </si>
  <si>
    <t>Total Equity</t>
  </si>
  <si>
    <t>Total Assets</t>
  </si>
  <si>
    <t>純資産</t>
  </si>
  <si>
    <t>Net Assets</t>
  </si>
  <si>
    <t>売上高当期利益率（%）</t>
  </si>
  <si>
    <t>Return on Sales (%)</t>
  </si>
  <si>
    <t>自己資本当期利益率（%）</t>
  </si>
  <si>
    <t>Return on Equity (%)</t>
  </si>
  <si>
    <t>総資産当期利益率（%）</t>
  </si>
  <si>
    <t>Return on Assets (%)</t>
  </si>
  <si>
    <t>EBITDAマージン（%）</t>
  </si>
  <si>
    <t>EBITDA Margin (%)</t>
  </si>
  <si>
    <t>Equity Ratio (%)</t>
  </si>
  <si>
    <t>Debt Ratio(%)</t>
  </si>
  <si>
    <t>Debt Equity Ratio(times)</t>
  </si>
  <si>
    <t>Payout Ratio (%)</t>
  </si>
  <si>
    <t>Price Earnings Ratio (times)</t>
  </si>
  <si>
    <t>Price Book Value Ratio (times)</t>
  </si>
  <si>
    <t>Number of Employees</t>
  </si>
  <si>
    <t>Note 4: Debt ratio  refers to interest-bearing debt divided by the sum of interest-bearing debt and equity.</t>
    <phoneticPr fontId="18"/>
  </si>
  <si>
    <t>Note 5: EBITDA Margin refers to  EBITDA divided by net sales.</t>
    <phoneticPr fontId="18"/>
  </si>
  <si>
    <r>
      <t>連結/Consolidated（IFRS）</t>
    </r>
    <r>
      <rPr>
        <b/>
        <sz val="14"/>
        <color rgb="FFFF0000"/>
        <rFont val="MS UI Gothic"/>
        <family val="3"/>
        <charset val="128"/>
      </rPr>
      <t>_Converted</t>
    </r>
    <rPh sb="0" eb="2">
      <t>レンケツ</t>
    </rPh>
    <phoneticPr fontId="8"/>
  </si>
  <si>
    <t>NTTD's official financials are only in JPY as our functional currency and the external audit is performed only in JPY and conversion to any currency on this sheet is just made for users convenience.</t>
    <phoneticPr fontId="18"/>
  </si>
  <si>
    <t>第4四半期末
As of Mar. 31, 2022</t>
  </si>
  <si>
    <t>第4四半期累計
4th Quarter</t>
    <phoneticPr fontId="22"/>
  </si>
  <si>
    <t>2024/3 3rd Quarter
Results 
(Apr-Dec)</t>
    <phoneticPr fontId="18"/>
  </si>
  <si>
    <t>2025/3 3rd Quarter
Results 
(Apr-Dec)</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</si>
</sst>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 ;&quot;△&quot;#,##0\ "/>
    <numFmt numFmtId="177" formatCode="#,##0;&quot;△ &quot;#,##0"/>
    <numFmt numFmtId="178" formatCode="#,##0;&quot;▲ &quot;#,##0"/>
    <numFmt numFmtId="179" formatCode="#,##0;&quot;▲&quot;#,##0"/>
    <numFmt numFmtId="180" formatCode="0;&quot;▲ &quot;0"/>
    <numFmt numFmtId="181" formatCode="0.0%"/>
    <numFmt numFmtId="182" formatCode="#,##0.0;\(#,##0.0\)"/>
    <numFmt numFmtId="183" formatCode="#,##0_);\(#,##0\)"/>
    <numFmt numFmtId="184" formatCode="0.0"/>
    <numFmt numFmtId="185" formatCode="#,##0.0"/>
    <numFmt numFmtId="186" formatCode="#,##0_ "/>
  </numFmts>
  <fonts count="74">
    <font>
      <sz val="11"/>
      <name val="明朝"/>
      <family val="1"/>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name val="Osaka"/>
      <family val="3"/>
      <charset val="128"/>
    </font>
    <font>
      <b/>
      <sz val="14"/>
      <color indexed="9"/>
      <name val="MS UI Gothic"/>
      <family val="3"/>
      <charset val="128"/>
    </font>
    <font>
      <sz val="6"/>
      <name val="游ゴシック"/>
      <family val="2"/>
      <charset val="128"/>
      <scheme val="minor"/>
    </font>
    <font>
      <sz val="6"/>
      <name val="Osaka"/>
      <family val="3"/>
      <charset val="128"/>
    </font>
    <font>
      <sz val="12"/>
      <color indexed="9"/>
      <name val="MS UI Gothic"/>
      <family val="3"/>
      <charset val="128"/>
    </font>
    <font>
      <sz val="12"/>
      <color indexed="12"/>
      <name val="MS UI Gothic"/>
      <family val="3"/>
      <charset val="128"/>
    </font>
    <font>
      <b/>
      <sz val="14"/>
      <name val="MS UI Gothic"/>
      <family val="3"/>
      <charset val="128"/>
    </font>
    <font>
      <sz val="11"/>
      <name val="ＭＳ Ｐゴシック"/>
      <family val="3"/>
      <charset val="128"/>
    </font>
    <font>
      <sz val="14"/>
      <name val="MS UI Gothic"/>
      <family val="3"/>
      <charset val="128"/>
    </font>
    <font>
      <sz val="18"/>
      <name val="MS UI Gothic"/>
      <family val="3"/>
      <charset val="128"/>
    </font>
    <font>
      <sz val="12"/>
      <name val="MS UI Gothic"/>
      <family val="3"/>
      <charset val="128"/>
    </font>
    <font>
      <b/>
      <sz val="20"/>
      <color theme="1"/>
      <name val="MS UI Gothic"/>
      <family val="3"/>
      <charset val="128"/>
    </font>
    <font>
      <sz val="12"/>
      <color theme="1"/>
      <name val="MS UI Gothic"/>
      <family val="3"/>
      <charset val="128"/>
    </font>
    <font>
      <sz val="6"/>
      <name val="明朝"/>
      <family val="1"/>
      <charset val="128"/>
    </font>
    <font>
      <sz val="18"/>
      <color theme="1"/>
      <name val="MS UI Gothic"/>
      <family val="3"/>
      <charset val="128"/>
    </font>
    <font>
      <sz val="16"/>
      <color theme="1"/>
      <name val="MS UI Gothic"/>
      <family val="3"/>
      <charset val="128"/>
    </font>
    <font>
      <sz val="10"/>
      <name val="ＭＳ ゴシック"/>
      <family val="3"/>
      <charset val="128"/>
    </font>
    <font>
      <sz val="6"/>
      <name val="ＭＳ Ｐゴシック"/>
      <family val="3"/>
      <charset val="128"/>
    </font>
    <font>
      <sz val="14"/>
      <color theme="1"/>
      <name val="MS UI Gothic"/>
      <family val="3"/>
      <charset val="128"/>
    </font>
    <font>
      <sz val="10"/>
      <color theme="1"/>
      <name val="MS UI Gothic"/>
      <family val="3"/>
      <charset val="128"/>
    </font>
    <font>
      <sz val="11"/>
      <name val="明朝"/>
      <family val="1"/>
      <charset val="128"/>
    </font>
    <font>
      <sz val="8"/>
      <color theme="1"/>
      <name val="MS UI Gothic"/>
      <family val="3"/>
      <charset val="128"/>
    </font>
    <font>
      <b/>
      <sz val="11"/>
      <color indexed="10"/>
      <name val="ＭＳ Ｐゴシック"/>
      <family val="3"/>
      <charset val="128"/>
    </font>
    <font>
      <b/>
      <sz val="14"/>
      <color theme="1"/>
      <name val="MS UI Gothic"/>
      <family val="3"/>
      <charset val="128"/>
    </font>
    <font>
      <sz val="16"/>
      <name val="MS UI Gothic"/>
      <family val="3"/>
      <charset val="128"/>
    </font>
    <font>
      <sz val="10"/>
      <name val="MS UI Gothic"/>
      <family val="3"/>
      <charset val="128"/>
    </font>
    <font>
      <sz val="14"/>
      <color rgb="FF6600FF"/>
      <name val="MS UI Gothic"/>
      <family val="3"/>
      <charset val="128"/>
    </font>
    <font>
      <sz val="10"/>
      <name val="ＭＳ Ｐゴシック"/>
      <family val="3"/>
      <charset val="128"/>
    </font>
    <font>
      <sz val="9"/>
      <name val="MS UI Gothic"/>
      <family val="3"/>
      <charset val="128"/>
    </font>
    <font>
      <sz val="12"/>
      <color rgb="FF6600FF"/>
      <name val="MS UI Gothic"/>
      <family val="3"/>
      <charset val="128"/>
    </font>
    <font>
      <sz val="11"/>
      <color theme="1"/>
      <name val="ＭＳ Ｐゴシック"/>
      <family val="3"/>
      <charset val="128"/>
    </font>
    <font>
      <sz val="9"/>
      <name val="ＭＳ Ｐゴシック"/>
      <family val="3"/>
      <charset val="128"/>
    </font>
    <font>
      <b/>
      <sz val="14"/>
      <color rgb="FFFF0000"/>
      <name val="MS UI Gothic"/>
      <family val="3"/>
      <charset val="128"/>
    </font>
    <font>
      <sz val="11"/>
      <color rgb="FFFF0000"/>
      <name val="MS UI Gothic"/>
      <family val="3"/>
      <charset val="128"/>
    </font>
    <font>
      <sz val="11"/>
      <name val="MS UI Gothic"/>
      <family val="3"/>
      <charset val="128"/>
    </font>
    <font>
      <sz val="11"/>
      <color theme="1"/>
      <name val="MS UI Gothic"/>
      <family val="3"/>
      <charset val="128"/>
    </font>
    <font>
      <sz val="16"/>
      <color theme="1"/>
      <name val="Meiryo UI"/>
      <family val="3"/>
      <charset val="128"/>
    </font>
    <font>
      <sz val="14"/>
      <color theme="1"/>
      <name val="Meiryo UI"/>
      <family val="3"/>
      <charset val="128"/>
    </font>
    <font>
      <sz val="12"/>
      <color theme="1"/>
      <name val="Meiryo UI"/>
      <family val="3"/>
      <charset val="128"/>
    </font>
    <font>
      <sz val="11"/>
      <color theme="1"/>
      <name val="Meiryo UI"/>
      <family val="3"/>
      <charset val="128"/>
    </font>
    <font>
      <vertAlign val="superscript"/>
      <sz val="14"/>
      <color theme="1"/>
      <name val="Meiryo UI"/>
      <family val="3"/>
      <charset val="128"/>
    </font>
    <font>
      <sz val="12"/>
      <name val="明朝"/>
      <family val="1"/>
      <charset val="128"/>
    </font>
    <font>
      <sz val="12"/>
      <color rgb="FFC00000"/>
      <name val="MS UI Gothic"/>
      <family val="3"/>
      <charset val="128"/>
    </font>
    <font>
      <sz val="12"/>
      <name val="Meiryo UI"/>
      <family val="3"/>
      <charset val="128"/>
    </font>
    <font>
      <sz val="18"/>
      <name val="MS UI Gothic"/>
      <family val="3"/>
    </font>
    <font>
      <b/>
      <sz val="20"/>
      <name val="MS UI Gothic"/>
      <family val="3"/>
      <charset val="128"/>
    </font>
    <font>
      <sz val="8"/>
      <name val="MS UI Gothic"/>
      <family val="3"/>
      <charset val="128"/>
    </font>
    <font>
      <sz val="16"/>
      <name val="Meiryo UI"/>
      <family val="3"/>
      <charset val="128"/>
    </font>
    <font>
      <sz val="11"/>
      <name val="ＭＳ Ｐゴシック"/>
      <family val="1"/>
      <charset val="128"/>
    </font>
    <font>
      <b/>
      <sz val="16"/>
      <name val="MS UI Gothic"/>
      <family val="3"/>
      <charset val="128"/>
    </font>
    <font>
      <b/>
      <sz val="16"/>
      <color rgb="FFFF0000"/>
      <name val="MS UI Gothic"/>
      <family val="3"/>
      <charset val="128"/>
    </font>
    <font>
      <sz val="14"/>
      <name val="Meiryo UI"/>
      <family val="3"/>
      <charset val="128"/>
    </font>
    <font>
      <sz val="11"/>
      <color indexed="9"/>
      <name val="MS UI Gothic"/>
      <family val="3"/>
      <charset val="128"/>
    </font>
    <font>
      <sz val="11"/>
      <color theme="1"/>
      <name val="游ゴシック"/>
      <family val="2"/>
      <scheme val="minor"/>
    </font>
    <font>
      <sz val="10"/>
      <color indexed="8"/>
      <name val="Arial"/>
      <family val="2"/>
    </font>
    <font>
      <sz val="16"/>
      <color rgb="FF000000"/>
      <name val="Meiryo UI"/>
      <family val="3"/>
      <charset val="128"/>
    </font>
    <font>
      <sz val="6"/>
      <name val="游ゴシック"/>
      <family val="3"/>
      <charset val="128"/>
      <scheme val="minor"/>
    </font>
    <font>
      <vertAlign val="superscript"/>
      <sz val="14"/>
      <name val="Meiryo UI"/>
      <family val="3"/>
      <charset val="128"/>
    </font>
    <font>
      <sz val="12"/>
      <color theme="1"/>
      <name val="游ゴシック"/>
      <family val="2"/>
      <scheme val="minor"/>
    </font>
    <font>
      <sz val="12"/>
      <color rgb="FFC41A6F"/>
      <name val="MS UI Gothic"/>
      <family val="3"/>
      <charset val="128"/>
    </font>
    <font>
      <sz val="11"/>
      <color rgb="FF6785C1"/>
      <name val="MS UI Gothic"/>
      <family val="3"/>
      <charset val="128"/>
    </font>
    <font>
      <sz val="11"/>
      <color rgb="FFFFFFFF"/>
      <name val="MS UI Gothic"/>
      <family val="3"/>
      <charset val="128"/>
    </font>
    <font>
      <sz val="10"/>
      <color rgb="FFFFFFFF"/>
      <name val="MS UI Gothic"/>
      <family val="3"/>
      <charset val="128"/>
    </font>
    <font>
      <sz val="16"/>
      <color rgb="FF404040"/>
      <name val="MS UI Gothic"/>
      <family val="3"/>
      <charset val="128"/>
    </font>
    <font>
      <sz val="14"/>
      <color rgb="FF404040"/>
      <name val="MS UI Gothic"/>
      <family val="3"/>
      <charset val="128"/>
    </font>
    <font>
      <sz val="11"/>
      <name val="游ゴシック"/>
      <family val="2"/>
      <scheme val="minor"/>
    </font>
    <font>
      <sz val="12"/>
      <name val="游ゴシック"/>
      <family val="2"/>
      <scheme val="minor"/>
    </font>
    <font>
      <vertAlign val="superscript"/>
      <sz val="16"/>
      <name val="Meiryo UI"/>
      <family val="3"/>
      <charset val="128"/>
    </font>
    <font>
      <sz val="14"/>
      <name val="游ゴシック"/>
      <family val="2"/>
      <scheme val="minor"/>
    </font>
  </fonts>
  <fills count="14">
    <fill>
      <patternFill patternType="none"/>
    </fill>
    <fill>
      <patternFill patternType="gray125"/>
    </fill>
    <fill>
      <patternFill patternType="solid">
        <fgColor indexed="48"/>
        <bgColor indexed="64"/>
      </patternFill>
    </fill>
    <fill>
      <patternFill patternType="solid">
        <fgColor theme="0" tint="-0.249977111117893"/>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indexed="9"/>
        <bgColor indexed="64"/>
      </patternFill>
    </fill>
    <fill>
      <patternFill patternType="solid">
        <fgColor rgb="FFFFFF00"/>
        <bgColor indexed="64"/>
      </patternFill>
    </fill>
    <fill>
      <patternFill patternType="solid">
        <fgColor rgb="FF92A7D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1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hair">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thick">
        <color indexed="64"/>
      </left>
      <right/>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hair">
        <color indexed="64"/>
      </left>
      <right/>
      <top style="hair">
        <color indexed="64"/>
      </top>
      <bottom style="thin">
        <color indexed="64"/>
      </bottom>
      <diagonal/>
    </border>
  </borders>
  <cellStyleXfs count="22">
    <xf numFmtId="0" fontId="0" fillId="0" borderId="0"/>
    <xf numFmtId="38" fontId="25" fillId="0" borderId="0" applyFont="0" applyFill="0" applyBorder="0" applyAlignment="0" applyProtection="0"/>
    <xf numFmtId="0" fontId="5" fillId="0" borderId="0"/>
    <xf numFmtId="0" fontId="12" fillId="0" borderId="0"/>
    <xf numFmtId="41" fontId="21" fillId="0" borderId="0"/>
    <xf numFmtId="38" fontId="12" fillId="0" borderId="0" applyFont="0" applyFill="0" applyBorder="0" applyAlignment="0" applyProtection="0"/>
    <xf numFmtId="0" fontId="4" fillId="0" borderId="0">
      <alignment vertical="center"/>
    </xf>
    <xf numFmtId="0" fontId="5" fillId="0" borderId="0"/>
    <xf numFmtId="0" fontId="5" fillId="0" borderId="0"/>
    <xf numFmtId="0" fontId="5" fillId="0" borderId="0"/>
    <xf numFmtId="0" fontId="5" fillId="0" borderId="0"/>
    <xf numFmtId="9" fontId="12" fillId="0" borderId="0" applyFont="0" applyFill="0" applyBorder="0" applyAlignment="0" applyProtection="0"/>
    <xf numFmtId="0" fontId="3" fillId="0" borderId="0">
      <alignment vertical="center"/>
    </xf>
    <xf numFmtId="0" fontId="2" fillId="0" borderId="0">
      <alignment vertical="center"/>
    </xf>
    <xf numFmtId="0" fontId="2" fillId="0" borderId="0">
      <alignment vertical="center"/>
    </xf>
    <xf numFmtId="9" fontId="25" fillId="0" borderId="0" applyFont="0" applyFill="0" applyBorder="0" applyAlignment="0" applyProtection="0">
      <alignment vertical="center"/>
    </xf>
    <xf numFmtId="0" fontId="58" fillId="0" borderId="0"/>
    <xf numFmtId="38" fontId="5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359">
    <xf numFmtId="0" fontId="0" fillId="0" borderId="0" xfId="0"/>
    <xf numFmtId="0" fontId="6" fillId="2" borderId="0" xfId="2" applyFont="1" applyFill="1"/>
    <xf numFmtId="0" fontId="9" fillId="2" borderId="0" xfId="2" applyFont="1" applyFill="1"/>
    <xf numFmtId="0" fontId="9" fillId="2" borderId="0" xfId="2" applyFont="1" applyFill="1" applyAlignment="1">
      <alignment horizontal="right"/>
    </xf>
    <xf numFmtId="0" fontId="10" fillId="0" borderId="0" xfId="2" applyFont="1"/>
    <xf numFmtId="0" fontId="11" fillId="0" borderId="0" xfId="2" applyFont="1"/>
    <xf numFmtId="0" fontId="13" fillId="0" borderId="0" xfId="3" applyFont="1" applyAlignment="1">
      <alignment vertical="center"/>
    </xf>
    <xf numFmtId="0" fontId="14" fillId="0" borderId="0" xfId="3" applyFont="1" applyAlignment="1">
      <alignment vertical="center"/>
    </xf>
    <xf numFmtId="0" fontId="15" fillId="0" borderId="0" xfId="2" applyFont="1"/>
    <xf numFmtId="0" fontId="16" fillId="0" borderId="0" xfId="2" applyFont="1"/>
    <xf numFmtId="0" fontId="17" fillId="0" borderId="0" xfId="3" applyFont="1" applyAlignment="1">
      <alignment vertical="center"/>
    </xf>
    <xf numFmtId="0" fontId="19" fillId="0" borderId="0" xfId="3" applyFont="1" applyAlignment="1">
      <alignment vertical="center"/>
    </xf>
    <xf numFmtId="0" fontId="20" fillId="0" borderId="0" xfId="2" applyFont="1"/>
    <xf numFmtId="0" fontId="17" fillId="0" borderId="1" xfId="4" applyNumberFormat="1" applyFont="1" applyBorder="1" applyAlignment="1">
      <alignment vertical="center" wrapText="1"/>
    </xf>
    <xf numFmtId="0" fontId="17" fillId="0" borderId="2" xfId="4" applyNumberFormat="1" applyFont="1" applyBorder="1" applyAlignment="1">
      <alignment vertical="center" wrapText="1"/>
    </xf>
    <xf numFmtId="41" fontId="23" fillId="0" borderId="0" xfId="4" applyFont="1" applyAlignment="1">
      <alignment vertical="center"/>
    </xf>
    <xf numFmtId="0" fontId="17" fillId="0" borderId="7" xfId="4" applyNumberFormat="1" applyFont="1" applyBorder="1" applyAlignment="1">
      <alignment vertical="center" wrapText="1"/>
    </xf>
    <xf numFmtId="0" fontId="17" fillId="0" borderId="8" xfId="4" applyNumberFormat="1" applyFont="1" applyBorder="1" applyAlignment="1">
      <alignment vertical="center" wrapText="1"/>
    </xf>
    <xf numFmtId="176" fontId="24" fillId="0" borderId="10" xfId="4" applyNumberFormat="1" applyFont="1" applyBorder="1" applyAlignment="1">
      <alignment horizontal="center" vertical="center" wrapText="1"/>
    </xf>
    <xf numFmtId="176" fontId="24" fillId="0" borderId="11" xfId="4" applyNumberFormat="1" applyFont="1" applyBorder="1" applyAlignment="1">
      <alignment horizontal="center" vertical="center" wrapText="1"/>
    </xf>
    <xf numFmtId="176" fontId="24" fillId="0" borderId="12" xfId="4" applyNumberFormat="1" applyFont="1" applyBorder="1" applyAlignment="1">
      <alignment horizontal="center" vertical="center" wrapText="1"/>
    </xf>
    <xf numFmtId="0" fontId="24" fillId="0" borderId="0" xfId="2" applyFont="1"/>
    <xf numFmtId="0" fontId="17" fillId="0" borderId="14" xfId="3" applyFont="1" applyBorder="1" applyAlignment="1">
      <alignment horizontal="left" vertical="center"/>
    </xf>
    <xf numFmtId="0" fontId="17" fillId="0" borderId="15" xfId="3" applyFont="1" applyBorder="1" applyAlignment="1">
      <alignment horizontal="left" vertical="center" shrinkToFit="1"/>
    </xf>
    <xf numFmtId="177" fontId="17" fillId="0" borderId="17" xfId="1" applyNumberFormat="1" applyFont="1" applyFill="1" applyBorder="1" applyAlignment="1">
      <alignment horizontal="right" vertical="center"/>
    </xf>
    <xf numFmtId="177" fontId="17" fillId="0" borderId="6" xfId="1" applyNumberFormat="1" applyFont="1" applyFill="1" applyBorder="1" applyAlignment="1">
      <alignment horizontal="right" vertical="center"/>
    </xf>
    <xf numFmtId="0" fontId="17" fillId="0" borderId="18" xfId="4" applyNumberFormat="1" applyFont="1" applyBorder="1" applyAlignment="1">
      <alignment horizontal="left" vertical="center"/>
    </xf>
    <xf numFmtId="0" fontId="17" fillId="0" borderId="20" xfId="3" applyFont="1" applyBorder="1" applyAlignment="1">
      <alignment horizontal="left" vertical="center"/>
    </xf>
    <xf numFmtId="0" fontId="17" fillId="0" borderId="21" xfId="3" applyFont="1" applyBorder="1" applyAlignment="1">
      <alignment horizontal="left" vertical="center"/>
    </xf>
    <xf numFmtId="177" fontId="17" fillId="0" borderId="23"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0" fontId="17" fillId="0" borderId="25" xfId="3" applyFont="1" applyBorder="1" applyAlignment="1">
      <alignment horizontal="left" vertical="center"/>
    </xf>
    <xf numFmtId="0" fontId="17" fillId="0" borderId="26" xfId="3" applyFont="1" applyBorder="1" applyAlignment="1">
      <alignment horizontal="left" vertical="center"/>
    </xf>
    <xf numFmtId="177" fontId="17" fillId="0" borderId="27"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0" fontId="17" fillId="0" borderId="29" xfId="3" applyFont="1" applyBorder="1" applyAlignment="1">
      <alignment horizontal="left" vertical="center"/>
    </xf>
    <xf numFmtId="177" fontId="17" fillId="0" borderId="31"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0" fontId="17" fillId="0" borderId="34" xfId="3" applyFont="1" applyBorder="1" applyAlignment="1">
      <alignment horizontal="left" vertical="center"/>
    </xf>
    <xf numFmtId="0" fontId="17" fillId="0" borderId="35" xfId="3" applyFont="1" applyBorder="1" applyAlignment="1">
      <alignment horizontal="left" vertical="center"/>
    </xf>
    <xf numFmtId="177" fontId="17" fillId="0" borderId="37" xfId="1" applyNumberFormat="1" applyFont="1" applyFill="1" applyBorder="1" applyAlignment="1">
      <alignment horizontal="right" vertical="center"/>
    </xf>
    <xf numFmtId="177" fontId="17" fillId="0" borderId="35" xfId="1" applyNumberFormat="1" applyFont="1" applyFill="1" applyBorder="1" applyAlignment="1">
      <alignment horizontal="right" vertical="center"/>
    </xf>
    <xf numFmtId="177" fontId="17" fillId="0" borderId="34" xfId="1" applyNumberFormat="1" applyFont="1" applyFill="1" applyBorder="1" applyAlignment="1">
      <alignment horizontal="right" vertical="center"/>
    </xf>
    <xf numFmtId="0" fontId="17" fillId="0" borderId="0" xfId="3" applyFont="1" applyAlignment="1">
      <alignment horizontal="left" vertical="center"/>
    </xf>
    <xf numFmtId="177" fontId="17" fillId="0" borderId="42" xfId="1" applyNumberFormat="1" applyFont="1" applyFill="1" applyBorder="1" applyAlignment="1">
      <alignment horizontal="right" vertical="center"/>
    </xf>
    <xf numFmtId="177" fontId="17" fillId="0" borderId="33" xfId="1" applyNumberFormat="1" applyFont="1" applyFill="1" applyBorder="1" applyAlignment="1">
      <alignment horizontal="right" vertical="center"/>
    </xf>
    <xf numFmtId="0" fontId="17" fillId="0" borderId="40" xfId="4" applyNumberFormat="1" applyFont="1" applyBorder="1" applyAlignment="1">
      <alignment horizontal="left" vertical="center"/>
    </xf>
    <xf numFmtId="0" fontId="23" fillId="0" borderId="0" xfId="3" applyFont="1" applyAlignment="1">
      <alignment vertical="center"/>
    </xf>
    <xf numFmtId="0" fontId="17" fillId="0" borderId="0" xfId="2" applyFont="1"/>
    <xf numFmtId="0" fontId="17" fillId="0" borderId="46" xfId="3" applyFont="1" applyBorder="1" applyAlignment="1">
      <alignment horizontal="left" vertical="center"/>
    </xf>
    <xf numFmtId="177" fontId="17" fillId="0" borderId="48" xfId="1" applyNumberFormat="1" applyFont="1" applyFill="1" applyBorder="1" applyAlignment="1">
      <alignment horizontal="right" vertical="center"/>
    </xf>
    <xf numFmtId="177" fontId="17" fillId="0" borderId="47" xfId="1" applyNumberFormat="1" applyFont="1" applyFill="1" applyBorder="1" applyAlignment="1">
      <alignment horizontal="right" vertical="center"/>
    </xf>
    <xf numFmtId="0" fontId="17" fillId="0" borderId="47" xfId="3" applyFont="1" applyBorder="1" applyAlignment="1">
      <alignment horizontal="left"/>
    </xf>
    <xf numFmtId="0" fontId="17" fillId="0" borderId="51" xfId="3" applyFont="1" applyBorder="1" applyAlignment="1">
      <alignment horizontal="left" vertical="center"/>
    </xf>
    <xf numFmtId="0" fontId="26" fillId="0" borderId="52" xfId="3" applyFont="1" applyBorder="1" applyAlignment="1">
      <alignment horizontal="left" wrapText="1" shrinkToFit="1"/>
    </xf>
    <xf numFmtId="177" fontId="17" fillId="0" borderId="54" xfId="1" applyNumberFormat="1" applyFont="1" applyFill="1" applyBorder="1" applyAlignment="1">
      <alignment horizontal="right" vertical="center"/>
    </xf>
    <xf numFmtId="0" fontId="17" fillId="0" borderId="56" xfId="3" applyFont="1" applyBorder="1" applyAlignment="1">
      <alignment horizontal="left" vertical="center"/>
    </xf>
    <xf numFmtId="177" fontId="17" fillId="0" borderId="59" xfId="1" applyNumberFormat="1" applyFont="1" applyFill="1" applyBorder="1" applyAlignment="1">
      <alignment horizontal="right" vertical="center"/>
    </xf>
    <xf numFmtId="0" fontId="17" fillId="0" borderId="0" xfId="4" applyNumberFormat="1" applyFont="1" applyAlignment="1">
      <alignment horizontal="left" vertical="center" wrapText="1"/>
    </xf>
    <xf numFmtId="0" fontId="17" fillId="0" borderId="0" xfId="3" applyFont="1" applyAlignment="1">
      <alignment horizontal="left"/>
    </xf>
    <xf numFmtId="177" fontId="17" fillId="0" borderId="0" xfId="4" applyNumberFormat="1" applyFont="1" applyAlignment="1">
      <alignment horizontal="right" vertical="center"/>
    </xf>
    <xf numFmtId="176" fontId="13" fillId="0" borderId="0" xfId="3" applyNumberFormat="1" applyFont="1" applyAlignment="1">
      <alignment vertical="center"/>
    </xf>
    <xf numFmtId="0" fontId="28" fillId="0" borderId="0" xfId="2" applyFont="1"/>
    <xf numFmtId="41" fontId="29" fillId="0" borderId="0" xfId="4" applyFont="1" applyAlignment="1">
      <alignment vertical="center"/>
    </xf>
    <xf numFmtId="176" fontId="30" fillId="0" borderId="10" xfId="4" applyNumberFormat="1" applyFont="1" applyBorder="1" applyAlignment="1">
      <alignment horizontal="center" vertical="center" wrapText="1"/>
    </xf>
    <xf numFmtId="176" fontId="30" fillId="0" borderId="51" xfId="4" applyNumberFormat="1" applyFont="1" applyBorder="1" applyAlignment="1">
      <alignment horizontal="center" vertical="center" wrapText="1"/>
    </xf>
    <xf numFmtId="176" fontId="30" fillId="0" borderId="11" xfId="4" applyNumberFormat="1" applyFont="1" applyBorder="1" applyAlignment="1">
      <alignment horizontal="center" vertical="center" wrapText="1"/>
    </xf>
    <xf numFmtId="176" fontId="30" fillId="0" borderId="12" xfId="4" applyNumberFormat="1" applyFont="1" applyBorder="1" applyAlignment="1">
      <alignment horizontal="center" vertical="center" wrapText="1"/>
    </xf>
    <xf numFmtId="41" fontId="31" fillId="0" borderId="0" xfId="4" applyFont="1" applyAlignment="1">
      <alignment vertical="center"/>
    </xf>
    <xf numFmtId="0" fontId="17" fillId="0" borderId="3" xfId="3" applyFont="1" applyBorder="1" applyAlignment="1">
      <alignment vertical="center" shrinkToFit="1"/>
    </xf>
    <xf numFmtId="41" fontId="13" fillId="0" borderId="0" xfId="4" applyFont="1" applyAlignment="1">
      <alignment vertical="center"/>
    </xf>
    <xf numFmtId="0" fontId="17" fillId="0" borderId="18" xfId="4" applyNumberFormat="1" applyFont="1" applyBorder="1" applyAlignment="1">
      <alignment horizontal="left" vertical="center" shrinkToFit="1"/>
    </xf>
    <xf numFmtId="0" fontId="17" fillId="0" borderId="43" xfId="4" applyNumberFormat="1" applyFont="1" applyBorder="1" applyAlignment="1">
      <alignment horizontal="left" vertical="center" shrinkToFit="1"/>
    </xf>
    <xf numFmtId="0" fontId="17" fillId="0" borderId="19" xfId="4" applyNumberFormat="1" applyFont="1" applyBorder="1" applyAlignment="1">
      <alignment horizontal="left" vertical="center" shrinkToFit="1"/>
    </xf>
    <xf numFmtId="0" fontId="17" fillId="0" borderId="21" xfId="3" applyFont="1" applyBorder="1" applyAlignment="1">
      <alignment horizontal="left" vertical="center" wrapText="1"/>
    </xf>
    <xf numFmtId="0" fontId="17" fillId="0" borderId="64" xfId="4" applyNumberFormat="1" applyFont="1" applyBorder="1" applyAlignment="1">
      <alignment horizontal="left" vertical="center" shrinkToFit="1"/>
    </xf>
    <xf numFmtId="0" fontId="17" fillId="0" borderId="24" xfId="4" applyNumberFormat="1" applyFont="1" applyBorder="1" applyAlignment="1">
      <alignment horizontal="left" vertical="center" shrinkToFit="1"/>
    </xf>
    <xf numFmtId="0" fontId="17" fillId="0" borderId="26" xfId="3" applyFont="1" applyBorder="1" applyAlignment="1">
      <alignment horizontal="left" vertical="center" shrinkToFit="1"/>
    </xf>
    <xf numFmtId="0" fontId="17" fillId="0" borderId="66" xfId="3" applyFont="1" applyBorder="1" applyAlignment="1">
      <alignment vertical="center"/>
    </xf>
    <xf numFmtId="0" fontId="17" fillId="0" borderId="26" xfId="3" applyFont="1" applyBorder="1" applyAlignment="1">
      <alignment horizontal="left" vertical="center" wrapText="1"/>
    </xf>
    <xf numFmtId="0" fontId="17" fillId="0" borderId="66" xfId="3" applyFont="1" applyBorder="1" applyAlignment="1">
      <alignment vertical="center" shrinkToFit="1"/>
    </xf>
    <xf numFmtId="0" fontId="17" fillId="0" borderId="68" xfId="4" applyNumberFormat="1" applyFont="1" applyBorder="1" applyAlignment="1">
      <alignment horizontal="left" vertical="center" shrinkToFit="1"/>
    </xf>
    <xf numFmtId="0" fontId="17" fillId="0" borderId="54" xfId="4" applyNumberFormat="1" applyFont="1" applyBorder="1" applyAlignment="1">
      <alignment horizontal="left" vertical="center" shrinkToFit="1"/>
    </xf>
    <xf numFmtId="0" fontId="17" fillId="0" borderId="70" xfId="4" applyNumberFormat="1" applyFont="1" applyBorder="1" applyAlignment="1">
      <alignment horizontal="left" vertical="center" shrinkToFit="1"/>
    </xf>
    <xf numFmtId="0" fontId="17" fillId="0" borderId="72" xfId="3" applyFont="1" applyBorder="1" applyAlignment="1">
      <alignment horizontal="left" vertical="center" wrapText="1"/>
    </xf>
    <xf numFmtId="0" fontId="15" fillId="0" borderId="0" xfId="3" applyFont="1" applyAlignment="1">
      <alignment vertical="center"/>
    </xf>
    <xf numFmtId="176" fontId="14" fillId="0" borderId="0" xfId="3" applyNumberFormat="1" applyFont="1" applyAlignment="1">
      <alignment vertical="center"/>
    </xf>
    <xf numFmtId="0" fontId="29" fillId="0" borderId="0" xfId="2" applyFont="1"/>
    <xf numFmtId="0" fontId="17" fillId="0" borderId="0" xfId="3" applyFont="1" applyAlignment="1">
      <alignment horizontal="left" vertical="center" shrinkToFit="1"/>
    </xf>
    <xf numFmtId="176" fontId="13" fillId="0" borderId="0" xfId="4" applyNumberFormat="1" applyFont="1" applyAlignment="1">
      <alignment vertical="center"/>
    </xf>
    <xf numFmtId="0" fontId="17" fillId="0" borderId="76" xfId="4" applyNumberFormat="1" applyFont="1" applyBorder="1" applyAlignment="1">
      <alignment horizontal="left" vertical="center" shrinkToFit="1"/>
    </xf>
    <xf numFmtId="0" fontId="17" fillId="0" borderId="77" xfId="3" applyFont="1" applyBorder="1" applyAlignment="1">
      <alignment horizontal="left" vertical="center" wrapText="1"/>
    </xf>
    <xf numFmtId="0" fontId="17" fillId="0" borderId="41" xfId="4" applyNumberFormat="1" applyFont="1" applyBorder="1" applyAlignment="1">
      <alignment horizontal="left" vertical="center" shrinkToFit="1"/>
    </xf>
    <xf numFmtId="0" fontId="17" fillId="0" borderId="80" xfId="4" applyNumberFormat="1" applyFont="1" applyBorder="1" applyAlignment="1">
      <alignment horizontal="left" vertical="center" shrinkToFit="1"/>
    </xf>
    <xf numFmtId="0" fontId="17" fillId="0" borderId="35" xfId="3" applyFont="1" applyBorder="1" applyAlignment="1">
      <alignment horizontal="left" vertical="center" wrapText="1"/>
    </xf>
    <xf numFmtId="0" fontId="17" fillId="0" borderId="15" xfId="3" applyFont="1" applyBorder="1" applyAlignment="1">
      <alignment vertical="center" shrinkToFit="1"/>
    </xf>
    <xf numFmtId="38" fontId="9" fillId="2" borderId="0" xfId="1" applyFont="1" applyFill="1" applyAlignment="1">
      <alignment horizontal="right"/>
    </xf>
    <xf numFmtId="38" fontId="13" fillId="0" borderId="0" xfId="1" applyFont="1" applyAlignment="1">
      <alignment vertical="center"/>
    </xf>
    <xf numFmtId="38" fontId="14" fillId="0" borderId="0" xfId="1" applyFont="1" applyAlignment="1">
      <alignment vertical="center"/>
    </xf>
    <xf numFmtId="38" fontId="15" fillId="0" borderId="0" xfId="1" applyFont="1" applyFill="1"/>
    <xf numFmtId="176" fontId="33" fillId="0" borderId="83" xfId="4" applyNumberFormat="1" applyFont="1" applyBorder="1" applyAlignment="1">
      <alignment horizontal="center" vertical="center" wrapText="1"/>
    </xf>
    <xf numFmtId="176" fontId="33" fillId="0" borderId="39" xfId="4" applyNumberFormat="1" applyFont="1" applyBorder="1" applyAlignment="1">
      <alignment horizontal="center" vertical="center" wrapText="1"/>
    </xf>
    <xf numFmtId="176" fontId="33" fillId="0" borderId="43" xfId="4" applyNumberFormat="1" applyFont="1" applyBorder="1" applyAlignment="1">
      <alignment horizontal="center" vertical="center" wrapText="1"/>
    </xf>
    <xf numFmtId="176" fontId="33" fillId="0" borderId="12" xfId="4" applyNumberFormat="1" applyFont="1" applyBorder="1" applyAlignment="1">
      <alignment horizontal="center" vertical="center" wrapText="1"/>
    </xf>
    <xf numFmtId="176" fontId="33" fillId="4" borderId="43" xfId="4" applyNumberFormat="1" applyFont="1" applyFill="1" applyBorder="1" applyAlignment="1">
      <alignment horizontal="center" vertical="center" wrapText="1"/>
    </xf>
    <xf numFmtId="38" fontId="33" fillId="4" borderId="43" xfId="1" applyFont="1" applyFill="1" applyBorder="1" applyAlignment="1">
      <alignment horizontal="center" vertical="center" wrapText="1"/>
    </xf>
    <xf numFmtId="0" fontId="15" fillId="5" borderId="4" xfId="2" applyFont="1" applyFill="1" applyBorder="1" applyAlignment="1">
      <alignment horizontal="left"/>
    </xf>
    <xf numFmtId="0" fontId="15" fillId="5" borderId="5" xfId="2" applyFont="1" applyFill="1" applyBorder="1" applyAlignment="1">
      <alignment horizontal="left" indent="1"/>
    </xf>
    <xf numFmtId="0" fontId="15" fillId="5" borderId="5" xfId="2" applyFont="1" applyFill="1" applyBorder="1"/>
    <xf numFmtId="0" fontId="15" fillId="5" borderId="6" xfId="2" applyFont="1" applyFill="1" applyBorder="1"/>
    <xf numFmtId="0" fontId="34" fillId="0" borderId="0" xfId="2" applyFont="1"/>
    <xf numFmtId="0" fontId="15" fillId="0" borderId="13" xfId="2" applyFont="1" applyBorder="1"/>
    <xf numFmtId="0" fontId="15" fillId="0" borderId="13" xfId="2" applyFont="1" applyBorder="1" applyAlignment="1">
      <alignment horizontal="left" indent="1"/>
    </xf>
    <xf numFmtId="0" fontId="15" fillId="0" borderId="15" xfId="2" applyFont="1" applyBorder="1" applyAlignment="1">
      <alignment shrinkToFit="1"/>
    </xf>
    <xf numFmtId="177" fontId="15" fillId="0" borderId="18" xfId="2" applyNumberFormat="1" applyFont="1" applyBorder="1" applyAlignment="1">
      <alignment horizontal="right"/>
    </xf>
    <xf numFmtId="177" fontId="15" fillId="0" borderId="0" xfId="2" applyNumberFormat="1" applyFont="1" applyAlignment="1">
      <alignment horizontal="right"/>
    </xf>
    <xf numFmtId="177" fontId="15" fillId="0" borderId="64" xfId="2" applyNumberFormat="1" applyFont="1" applyBorder="1" applyAlignment="1">
      <alignment horizontal="right"/>
    </xf>
    <xf numFmtId="177" fontId="15" fillId="0" borderId="15" xfId="2" applyNumberFormat="1" applyFont="1" applyBorder="1" applyAlignment="1">
      <alignment horizontal="right"/>
    </xf>
    <xf numFmtId="177" fontId="15" fillId="0" borderId="48" xfId="2" applyNumberFormat="1" applyFont="1" applyBorder="1" applyAlignment="1">
      <alignment horizontal="right"/>
    </xf>
    <xf numFmtId="177" fontId="15" fillId="0" borderId="69" xfId="2" applyNumberFormat="1" applyFont="1" applyBorder="1" applyAlignment="1">
      <alignment horizontal="right"/>
    </xf>
    <xf numFmtId="0" fontId="15" fillId="0" borderId="19" xfId="2" applyFont="1" applyBorder="1" applyAlignment="1">
      <alignment horizontal="left" indent="1"/>
    </xf>
    <xf numFmtId="0" fontId="15" fillId="0" borderId="20" xfId="2" applyFont="1" applyBorder="1"/>
    <xf numFmtId="0" fontId="15" fillId="0" borderId="21" xfId="2" applyFont="1" applyBorder="1" applyAlignment="1">
      <alignment shrinkToFit="1"/>
    </xf>
    <xf numFmtId="177" fontId="15" fillId="0" borderId="23" xfId="2" applyNumberFormat="1" applyFont="1" applyBorder="1" applyAlignment="1">
      <alignment horizontal="right"/>
    </xf>
    <xf numFmtId="177" fontId="15" fillId="0" borderId="63" xfId="5" applyNumberFormat="1" applyFont="1" applyFill="1" applyBorder="1" applyAlignment="1">
      <alignment horizontal="right"/>
    </xf>
    <xf numFmtId="0" fontId="15" fillId="0" borderId="24" xfId="2" applyFont="1" applyBorder="1" applyAlignment="1">
      <alignment horizontal="left" indent="1"/>
    </xf>
    <xf numFmtId="0" fontId="15" fillId="0" borderId="25" xfId="2" applyFont="1" applyBorder="1"/>
    <xf numFmtId="0" fontId="15" fillId="0" borderId="26" xfId="2" applyFont="1" applyBorder="1" applyAlignment="1">
      <alignment shrinkToFit="1"/>
    </xf>
    <xf numFmtId="177" fontId="15" fillId="0" borderId="27" xfId="2" applyNumberFormat="1" applyFont="1" applyBorder="1" applyAlignment="1">
      <alignment horizontal="right"/>
    </xf>
    <xf numFmtId="177" fontId="15" fillId="0" borderId="65" xfId="2" applyNumberFormat="1" applyFont="1" applyBorder="1" applyAlignment="1">
      <alignment horizontal="right"/>
    </xf>
    <xf numFmtId="0" fontId="15" fillId="0" borderId="40" xfId="2" applyFont="1" applyBorder="1"/>
    <xf numFmtId="0" fontId="15" fillId="0" borderId="80" xfId="2" applyFont="1" applyBorder="1" applyAlignment="1">
      <alignment horizontal="left" indent="1"/>
    </xf>
    <xf numFmtId="0" fontId="15" fillId="0" borderId="34" xfId="2" applyFont="1" applyBorder="1"/>
    <xf numFmtId="0" fontId="15" fillId="0" borderId="35" xfId="2" applyFont="1" applyBorder="1" applyAlignment="1">
      <alignment shrinkToFit="1"/>
    </xf>
    <xf numFmtId="177" fontId="15" fillId="0" borderId="36" xfId="2" applyNumberFormat="1" applyFont="1" applyBorder="1" applyAlignment="1">
      <alignment horizontal="right"/>
    </xf>
    <xf numFmtId="177" fontId="15" fillId="0" borderId="34" xfId="2" applyNumberFormat="1" applyFont="1" applyBorder="1" applyAlignment="1">
      <alignment horizontal="right"/>
    </xf>
    <xf numFmtId="177" fontId="15" fillId="0" borderId="37" xfId="2" applyNumberFormat="1" applyFont="1" applyBorder="1" applyAlignment="1">
      <alignment horizontal="right"/>
    </xf>
    <xf numFmtId="177" fontId="15" fillId="0" borderId="35" xfId="2" applyNumberFormat="1" applyFont="1" applyBorder="1" applyAlignment="1">
      <alignment horizontal="right"/>
    </xf>
    <xf numFmtId="177" fontId="15" fillId="0" borderId="81" xfId="2" applyNumberFormat="1" applyFont="1" applyBorder="1" applyAlignment="1">
      <alignment horizontal="right"/>
    </xf>
    <xf numFmtId="0" fontId="15" fillId="0" borderId="38" xfId="2" applyFont="1" applyBorder="1"/>
    <xf numFmtId="0" fontId="15" fillId="0" borderId="39" xfId="2" applyFont="1" applyBorder="1" applyAlignment="1">
      <alignment horizontal="left" indent="1"/>
    </xf>
    <xf numFmtId="0" fontId="15" fillId="0" borderId="39" xfId="2" applyFont="1" applyBorder="1"/>
    <xf numFmtId="0" fontId="15" fillId="0" borderId="66" xfId="2" applyFont="1" applyBorder="1" applyAlignment="1">
      <alignment shrinkToFit="1"/>
    </xf>
    <xf numFmtId="177" fontId="15" fillId="0" borderId="84" xfId="2" applyNumberFormat="1" applyFont="1" applyBorder="1" applyAlignment="1">
      <alignment horizontal="right"/>
    </xf>
    <xf numFmtId="0" fontId="15" fillId="0" borderId="19" xfId="2" applyFont="1" applyBorder="1" applyAlignment="1">
      <alignment horizontal="left" indent="1" shrinkToFit="1"/>
    </xf>
    <xf numFmtId="177" fontId="15" fillId="0" borderId="63" xfId="2" applyNumberFormat="1" applyFont="1" applyBorder="1" applyAlignment="1">
      <alignment horizontal="right"/>
    </xf>
    <xf numFmtId="0" fontId="15" fillId="0" borderId="76" xfId="2" applyFont="1" applyBorder="1" applyAlignment="1">
      <alignment horizontal="left" indent="1" shrinkToFit="1"/>
    </xf>
    <xf numFmtId="0" fontId="15" fillId="0" borderId="14" xfId="2" applyFont="1" applyBorder="1"/>
    <xf numFmtId="0" fontId="15" fillId="0" borderId="77" xfId="2" applyFont="1" applyBorder="1" applyAlignment="1">
      <alignment shrinkToFit="1"/>
    </xf>
    <xf numFmtId="177" fontId="15" fillId="0" borderId="79" xfId="2" applyNumberFormat="1" applyFont="1" applyBorder="1" applyAlignment="1">
      <alignment horizontal="right"/>
    </xf>
    <xf numFmtId="0" fontId="15" fillId="0" borderId="24" xfId="2" applyFont="1" applyBorder="1" applyAlignment="1">
      <alignment horizontal="left" indent="1" shrinkToFit="1"/>
    </xf>
    <xf numFmtId="0" fontId="15" fillId="0" borderId="80" xfId="2" applyFont="1" applyBorder="1" applyAlignment="1">
      <alignment horizontal="left" indent="1" shrinkToFit="1"/>
    </xf>
    <xf numFmtId="0" fontId="15" fillId="0" borderId="50" xfId="2" applyFont="1" applyBorder="1"/>
    <xf numFmtId="0" fontId="15" fillId="0" borderId="51" xfId="2" applyFont="1" applyBorder="1" applyAlignment="1">
      <alignment horizontal="left" indent="1"/>
    </xf>
    <xf numFmtId="0" fontId="15" fillId="0" borderId="51" xfId="2" applyFont="1" applyBorder="1"/>
    <xf numFmtId="0" fontId="15" fillId="0" borderId="52" xfId="2" applyFont="1" applyBorder="1" applyAlignment="1">
      <alignment shrinkToFit="1"/>
    </xf>
    <xf numFmtId="177" fontId="15" fillId="0" borderId="43" xfId="2" applyNumberFormat="1" applyFont="1" applyBorder="1" applyAlignment="1">
      <alignment horizontal="right"/>
    </xf>
    <xf numFmtId="177" fontId="15" fillId="0" borderId="85" xfId="5" applyNumberFormat="1" applyFont="1" applyFill="1" applyBorder="1" applyAlignment="1">
      <alignment horizontal="right"/>
    </xf>
    <xf numFmtId="177" fontId="15" fillId="6" borderId="17" xfId="2" applyNumberFormat="1" applyFont="1" applyFill="1" applyBorder="1" applyAlignment="1">
      <alignment horizontal="right"/>
    </xf>
    <xf numFmtId="177" fontId="15" fillId="5" borderId="61" xfId="4" quotePrefix="1" applyNumberFormat="1" applyFont="1" applyFill="1" applyBorder="1" applyAlignment="1">
      <alignment horizontal="right" vertical="center"/>
    </xf>
    <xf numFmtId="0" fontId="15" fillId="0" borderId="0" xfId="2" applyFont="1" applyAlignment="1">
      <alignment horizontal="left" indent="1"/>
    </xf>
    <xf numFmtId="0" fontId="15" fillId="0" borderId="18" xfId="2" applyFont="1" applyBorder="1"/>
    <xf numFmtId="0" fontId="15" fillId="0" borderId="86" xfId="2" applyFont="1" applyBorder="1" applyAlignment="1">
      <alignment horizontal="left" indent="1"/>
    </xf>
    <xf numFmtId="0" fontId="15" fillId="0" borderId="28" xfId="2" applyFont="1" applyBorder="1"/>
    <xf numFmtId="0" fontId="15" fillId="0" borderId="29" xfId="2" applyFont="1" applyBorder="1" applyAlignment="1">
      <alignment shrinkToFit="1"/>
    </xf>
    <xf numFmtId="177" fontId="15" fillId="0" borderId="88" xfId="2" applyNumberFormat="1" applyFont="1" applyBorder="1" applyAlignment="1">
      <alignment horizontal="right"/>
    </xf>
    <xf numFmtId="177" fontId="15" fillId="0" borderId="84" xfId="5" applyNumberFormat="1" applyFont="1" applyFill="1" applyBorder="1" applyAlignment="1">
      <alignment horizontal="right"/>
    </xf>
    <xf numFmtId="0" fontId="15" fillId="0" borderId="76" xfId="2" applyFont="1" applyBorder="1" applyAlignment="1">
      <alignment horizontal="left" indent="1"/>
    </xf>
    <xf numFmtId="177" fontId="15" fillId="0" borderId="79" xfId="5" applyNumberFormat="1" applyFont="1" applyFill="1" applyBorder="1" applyAlignment="1">
      <alignment horizontal="right"/>
    </xf>
    <xf numFmtId="177" fontId="15" fillId="0" borderId="65" xfId="5" applyNumberFormat="1" applyFont="1" applyFill="1" applyBorder="1" applyAlignment="1">
      <alignment horizontal="right"/>
    </xf>
    <xf numFmtId="0" fontId="15" fillId="7" borderId="26" xfId="2" applyFont="1" applyFill="1" applyBorder="1" applyAlignment="1">
      <alignment shrinkToFit="1"/>
    </xf>
    <xf numFmtId="0" fontId="15" fillId="0" borderId="89" xfId="2" applyFont="1" applyBorder="1"/>
    <xf numFmtId="177" fontId="15" fillId="0" borderId="81" xfId="5" applyNumberFormat="1" applyFont="1" applyFill="1" applyBorder="1" applyAlignment="1">
      <alignment horizontal="right"/>
    </xf>
    <xf numFmtId="0" fontId="15" fillId="5" borderId="4" xfId="2" applyFont="1" applyFill="1" applyBorder="1"/>
    <xf numFmtId="0" fontId="15" fillId="5" borderId="6" xfId="2" applyFont="1" applyFill="1" applyBorder="1" applyAlignment="1">
      <alignment shrinkToFit="1"/>
    </xf>
    <xf numFmtId="177" fontId="15" fillId="5" borderId="61" xfId="2" applyNumberFormat="1" applyFont="1" applyFill="1" applyBorder="1" applyAlignment="1">
      <alignment horizontal="right"/>
    </xf>
    <xf numFmtId="0" fontId="15" fillId="0" borderId="46" xfId="2" applyFont="1" applyBorder="1" applyAlignment="1">
      <alignment horizontal="left" indent="1"/>
    </xf>
    <xf numFmtId="0" fontId="15" fillId="0" borderId="33" xfId="2" applyFont="1" applyBorder="1"/>
    <xf numFmtId="0" fontId="15" fillId="0" borderId="42" xfId="2" applyFont="1" applyBorder="1" applyAlignment="1">
      <alignment shrinkToFit="1"/>
    </xf>
    <xf numFmtId="177" fontId="15" fillId="0" borderId="82" xfId="2" applyNumberFormat="1" applyFont="1" applyBorder="1" applyAlignment="1">
      <alignment horizontal="right"/>
    </xf>
    <xf numFmtId="177" fontId="15" fillId="0" borderId="44" xfId="2" applyNumberFormat="1" applyFont="1" applyBorder="1" applyAlignment="1">
      <alignment horizontal="right"/>
    </xf>
    <xf numFmtId="177" fontId="15" fillId="0" borderId="87" xfId="2" applyNumberFormat="1" applyFont="1" applyBorder="1" applyAlignment="1">
      <alignment horizontal="right"/>
    </xf>
    <xf numFmtId="177" fontId="15" fillId="0" borderId="28" xfId="2" applyNumberFormat="1" applyFont="1" applyBorder="1" applyAlignment="1">
      <alignment horizontal="right"/>
    </xf>
    <xf numFmtId="177" fontId="15" fillId="0" borderId="24" xfId="2" applyNumberFormat="1" applyFont="1" applyBorder="1" applyAlignment="1">
      <alignment horizontal="right"/>
    </xf>
    <xf numFmtId="177" fontId="15" fillId="0" borderId="30" xfId="2" applyNumberFormat="1" applyFont="1" applyBorder="1" applyAlignment="1">
      <alignment horizontal="right"/>
    </xf>
    <xf numFmtId="0" fontId="15" fillId="0" borderId="90" xfId="2" applyFont="1" applyBorder="1" applyAlignment="1">
      <alignment horizontal="left" indent="1"/>
    </xf>
    <xf numFmtId="177" fontId="15" fillId="0" borderId="85" xfId="2" applyNumberFormat="1" applyFont="1" applyBorder="1" applyAlignment="1">
      <alignment horizontal="right"/>
    </xf>
    <xf numFmtId="0" fontId="15" fillId="0" borderId="7" xfId="2" applyFont="1" applyBorder="1"/>
    <xf numFmtId="0" fontId="15" fillId="0" borderId="7" xfId="2" applyFont="1" applyBorder="1" applyAlignment="1">
      <alignment horizontal="left" indent="1"/>
    </xf>
    <xf numFmtId="0" fontId="15" fillId="0" borderId="8" xfId="2" applyFont="1" applyBorder="1"/>
    <xf numFmtId="0" fontId="15" fillId="0" borderId="9" xfId="2" applyFont="1" applyBorder="1" applyAlignment="1">
      <alignment shrinkToFit="1"/>
    </xf>
    <xf numFmtId="177" fontId="15" fillId="0" borderId="58" xfId="2" applyNumberFormat="1" applyFont="1" applyBorder="1" applyAlignment="1">
      <alignment horizontal="right"/>
    </xf>
    <xf numFmtId="177" fontId="15" fillId="0" borderId="91" xfId="2" applyNumberFormat="1" applyFont="1" applyBorder="1" applyAlignment="1">
      <alignment horizontal="right"/>
    </xf>
    <xf numFmtId="176" fontId="30" fillId="0" borderId="83" xfId="4" applyNumberFormat="1" applyFont="1" applyBorder="1" applyAlignment="1">
      <alignment horizontal="center" vertical="center" wrapText="1"/>
    </xf>
    <xf numFmtId="176" fontId="30" fillId="0" borderId="43" xfId="4" applyNumberFormat="1" applyFont="1" applyBorder="1" applyAlignment="1">
      <alignment horizontal="center" vertical="center" wrapText="1"/>
    </xf>
    <xf numFmtId="176" fontId="30" fillId="0" borderId="92" xfId="4" applyNumberFormat="1" applyFont="1" applyBorder="1" applyAlignment="1">
      <alignment horizontal="center" vertical="center" wrapText="1"/>
    </xf>
    <xf numFmtId="176" fontId="30" fillId="0" borderId="90" xfId="4" applyNumberFormat="1" applyFont="1" applyBorder="1" applyAlignment="1">
      <alignment horizontal="center" vertical="center" wrapText="1"/>
    </xf>
    <xf numFmtId="0" fontId="15" fillId="0" borderId="93" xfId="2" applyFont="1" applyBorder="1" applyAlignment="1">
      <alignment shrinkToFit="1"/>
    </xf>
    <xf numFmtId="0" fontId="15" fillId="0" borderId="94" xfId="2" applyFont="1" applyBorder="1" applyAlignment="1">
      <alignment shrinkToFit="1"/>
    </xf>
    <xf numFmtId="0" fontId="15" fillId="0" borderId="95" xfId="2" applyFont="1" applyBorder="1" applyAlignment="1">
      <alignment shrinkToFit="1"/>
    </xf>
    <xf numFmtId="177" fontId="15" fillId="0" borderId="98" xfId="2" applyNumberFormat="1" applyFont="1" applyBorder="1"/>
    <xf numFmtId="0" fontId="15" fillId="0" borderId="100" xfId="2" applyFont="1" applyBorder="1" applyAlignment="1">
      <alignment shrinkToFit="1"/>
    </xf>
    <xf numFmtId="0" fontId="15" fillId="0" borderId="25" xfId="2" applyFont="1" applyBorder="1" applyAlignment="1">
      <alignment shrinkToFit="1"/>
    </xf>
    <xf numFmtId="177" fontId="15" fillId="0" borderId="30" xfId="2" applyNumberFormat="1" applyFont="1" applyBorder="1"/>
    <xf numFmtId="0" fontId="15" fillId="0" borderId="100" xfId="2" applyFont="1" applyBorder="1" applyAlignment="1">
      <alignment horizontal="left" indent="1" shrinkToFit="1"/>
    </xf>
    <xf numFmtId="177" fontId="15" fillId="7" borderId="22" xfId="2" applyNumberFormat="1" applyFont="1" applyFill="1" applyBorder="1" applyAlignment="1">
      <alignment horizontal="right"/>
    </xf>
    <xf numFmtId="177" fontId="15" fillId="0" borderId="22" xfId="2" applyNumberFormat="1" applyFont="1" applyBorder="1" applyAlignment="1">
      <alignment horizontal="right"/>
    </xf>
    <xf numFmtId="0" fontId="15" fillId="4" borderId="100" xfId="2" applyFont="1" applyFill="1" applyBorder="1" applyAlignment="1">
      <alignment shrinkToFit="1"/>
    </xf>
    <xf numFmtId="0" fontId="15" fillId="0" borderId="101" xfId="2" applyFont="1" applyBorder="1" applyAlignment="1">
      <alignment horizontal="left" indent="1" shrinkToFit="1"/>
    </xf>
    <xf numFmtId="0" fontId="15" fillId="0" borderId="71" xfId="2" applyFont="1" applyBorder="1" applyAlignment="1">
      <alignment horizontal="left" vertical="center" shrinkToFit="1"/>
    </xf>
    <xf numFmtId="0" fontId="15" fillId="0" borderId="72" xfId="2" applyFont="1" applyBorder="1" applyAlignment="1">
      <alignment horizontal="left" vertical="center" shrinkToFit="1"/>
    </xf>
    <xf numFmtId="177" fontId="15" fillId="7" borderId="73" xfId="2" applyNumberFormat="1" applyFont="1" applyFill="1" applyBorder="1" applyAlignment="1">
      <alignment horizontal="right"/>
    </xf>
    <xf numFmtId="177" fontId="15" fillId="0" borderId="74" xfId="2" applyNumberFormat="1" applyFont="1" applyBorder="1" applyAlignment="1">
      <alignment horizontal="right"/>
    </xf>
    <xf numFmtId="177" fontId="15" fillId="0" borderId="102" xfId="2" applyNumberFormat="1" applyFont="1" applyBorder="1" applyAlignment="1">
      <alignment horizontal="right"/>
    </xf>
    <xf numFmtId="177" fontId="15" fillId="0" borderId="73" xfId="2" applyNumberFormat="1" applyFont="1" applyBorder="1" applyAlignment="1">
      <alignment horizontal="right"/>
    </xf>
    <xf numFmtId="177" fontId="15" fillId="0" borderId="70" xfId="2" applyNumberFormat="1" applyFont="1" applyBorder="1" applyAlignment="1">
      <alignment horizontal="right"/>
    </xf>
    <xf numFmtId="177" fontId="15" fillId="0" borderId="102" xfId="2" applyNumberFormat="1" applyFont="1" applyBorder="1"/>
    <xf numFmtId="176" fontId="30" fillId="0" borderId="85" xfId="4" applyNumberFormat="1" applyFont="1" applyBorder="1" applyAlignment="1">
      <alignment horizontal="center" vertical="center" wrapText="1"/>
    </xf>
    <xf numFmtId="176" fontId="30" fillId="0" borderId="92" xfId="4" applyNumberFormat="1" applyFont="1" applyBorder="1" applyAlignment="1">
      <alignment horizontal="centerContinuous" vertical="center" wrapText="1"/>
    </xf>
    <xf numFmtId="0" fontId="17" fillId="0" borderId="13" xfId="2" applyFont="1" applyBorder="1"/>
    <xf numFmtId="0" fontId="17" fillId="0" borderId="4" xfId="2" applyFont="1" applyBorder="1" applyAlignment="1">
      <alignment horizontal="left" indent="1" shrinkToFit="1"/>
    </xf>
    <xf numFmtId="0" fontId="17" fillId="0" borderId="5" xfId="2" applyFont="1" applyBorder="1" applyAlignment="1">
      <alignment shrinkToFit="1"/>
    </xf>
    <xf numFmtId="0" fontId="17" fillId="0" borderId="6" xfId="2" applyFont="1" applyBorder="1" applyAlignment="1">
      <alignment shrinkToFit="1"/>
    </xf>
    <xf numFmtId="177" fontId="17" fillId="0" borderId="103" xfId="2" applyNumberFormat="1" applyFont="1" applyBorder="1" applyAlignment="1">
      <alignment horizontal="right"/>
    </xf>
    <xf numFmtId="177" fontId="17" fillId="0" borderId="104" xfId="2" applyNumberFormat="1" applyFont="1" applyBorder="1" applyAlignment="1">
      <alignment horizontal="right"/>
    </xf>
    <xf numFmtId="177" fontId="17" fillId="0" borderId="16" xfId="2" applyNumberFormat="1" applyFont="1" applyBorder="1" applyAlignment="1">
      <alignment horizontal="right"/>
    </xf>
    <xf numFmtId="177" fontId="17" fillId="0" borderId="5" xfId="2" applyNumberFormat="1" applyFont="1" applyBorder="1" applyAlignment="1">
      <alignment horizontal="right"/>
    </xf>
    <xf numFmtId="177" fontId="17" fillId="0" borderId="17" xfId="2" applyNumberFormat="1" applyFont="1" applyBorder="1" applyAlignment="1">
      <alignment horizontal="right"/>
    </xf>
    <xf numFmtId="0" fontId="17" fillId="0" borderId="19" xfId="2" applyFont="1" applyBorder="1" applyAlignment="1">
      <alignment horizontal="left" indent="1" shrinkToFit="1"/>
    </xf>
    <xf numFmtId="0" fontId="17" fillId="0" borderId="20" xfId="2" applyFont="1" applyBorder="1" applyAlignment="1">
      <alignment shrinkToFit="1"/>
    </xf>
    <xf numFmtId="0" fontId="17" fillId="0" borderId="21" xfId="2" applyFont="1" applyBorder="1" applyAlignment="1">
      <alignment shrinkToFit="1"/>
    </xf>
    <xf numFmtId="0" fontId="17" fillId="0" borderId="24" xfId="2" applyFont="1" applyBorder="1" applyAlignment="1">
      <alignment horizontal="left" indent="1" shrinkToFit="1"/>
    </xf>
    <xf numFmtId="0" fontId="17" fillId="0" borderId="25" xfId="2" applyFont="1" applyBorder="1" applyAlignment="1">
      <alignment shrinkToFit="1"/>
    </xf>
    <xf numFmtId="0" fontId="17" fillId="0" borderId="26" xfId="2" applyFont="1" applyBorder="1" applyAlignment="1">
      <alignment shrinkToFit="1"/>
    </xf>
    <xf numFmtId="177" fontId="17" fillId="0" borderId="30" xfId="2" applyNumberFormat="1" applyFont="1" applyBorder="1" applyAlignment="1">
      <alignment horizontal="right"/>
    </xf>
    <xf numFmtId="177" fontId="17" fillId="0" borderId="22" xfId="5" applyNumberFormat="1" applyFont="1" applyFill="1" applyBorder="1" applyAlignment="1">
      <alignment horizontal="right"/>
    </xf>
    <xf numFmtId="177" fontId="17" fillId="0" borderId="24" xfId="2" applyNumberFormat="1" applyFont="1" applyBorder="1" applyAlignment="1">
      <alignment horizontal="right"/>
    </xf>
    <xf numFmtId="177" fontId="17" fillId="0" borderId="25" xfId="2" applyNumberFormat="1" applyFont="1" applyBorder="1" applyAlignment="1">
      <alignment horizontal="right"/>
    </xf>
    <xf numFmtId="177" fontId="17" fillId="0" borderId="27" xfId="2" applyNumberFormat="1" applyFont="1" applyBorder="1" applyAlignment="1">
      <alignment horizontal="right"/>
    </xf>
    <xf numFmtId="177" fontId="17" fillId="0" borderId="22" xfId="2" applyNumberFormat="1" applyFont="1" applyBorder="1" applyAlignment="1">
      <alignment horizontal="right"/>
    </xf>
    <xf numFmtId="0" fontId="17" fillId="0" borderId="29" xfId="2" applyFont="1" applyBorder="1" applyAlignment="1">
      <alignment shrinkToFit="1"/>
    </xf>
    <xf numFmtId="177" fontId="17" fillId="0" borderId="106" xfId="2" applyNumberFormat="1" applyFont="1" applyBorder="1" applyAlignment="1">
      <alignment horizontal="right"/>
    </xf>
    <xf numFmtId="0" fontId="17" fillId="0" borderId="107" xfId="2" applyFont="1" applyBorder="1" applyAlignment="1">
      <alignment horizontal="left" indent="1" shrinkToFit="1"/>
    </xf>
    <xf numFmtId="0" fontId="17" fillId="0" borderId="46" xfId="2" applyFont="1" applyBorder="1" applyAlignment="1">
      <alignment shrinkToFit="1"/>
    </xf>
    <xf numFmtId="0" fontId="17" fillId="0" borderId="47" xfId="2" applyFont="1" applyBorder="1" applyAlignment="1">
      <alignment shrinkToFit="1"/>
    </xf>
    <xf numFmtId="177" fontId="17" fillId="0" borderId="107" xfId="2" applyNumberFormat="1" applyFont="1" applyBorder="1" applyAlignment="1">
      <alignment horizontal="right"/>
    </xf>
    <xf numFmtId="177" fontId="17" fillId="0" borderId="108" xfId="2" applyNumberFormat="1" applyFont="1" applyBorder="1" applyAlignment="1">
      <alignment horizontal="right"/>
    </xf>
    <xf numFmtId="177" fontId="17" fillId="0" borderId="49" xfId="2" applyNumberFormat="1" applyFont="1" applyBorder="1" applyAlignment="1">
      <alignment horizontal="right"/>
    </xf>
    <xf numFmtId="177" fontId="17" fillId="0" borderId="46" xfId="2" applyNumberFormat="1" applyFont="1" applyBorder="1" applyAlignment="1">
      <alignment horizontal="right"/>
    </xf>
    <xf numFmtId="177" fontId="17" fillId="0" borderId="48" xfId="2" applyNumberFormat="1" applyFont="1" applyBorder="1" applyAlignment="1">
      <alignment horizontal="right"/>
    </xf>
    <xf numFmtId="0" fontId="17" fillId="0" borderId="76" xfId="2" applyFont="1" applyBorder="1" applyAlignment="1">
      <alignment horizontal="left" indent="1" shrinkToFit="1"/>
    </xf>
    <xf numFmtId="0" fontId="17" fillId="0" borderId="14" xfId="2" applyFont="1" applyBorder="1" applyAlignment="1">
      <alignment shrinkToFit="1"/>
    </xf>
    <xf numFmtId="0" fontId="17" fillId="0" borderId="77" xfId="2" applyFont="1" applyBorder="1" applyAlignment="1">
      <alignment shrinkToFit="1"/>
    </xf>
    <xf numFmtId="177" fontId="17" fillId="0" borderId="76" xfId="2" applyNumberFormat="1" applyFont="1" applyBorder="1" applyAlignment="1">
      <alignment horizontal="right"/>
    </xf>
    <xf numFmtId="177" fontId="17" fillId="0" borderId="109" xfId="2" applyNumberFormat="1" applyFont="1" applyBorder="1" applyAlignment="1">
      <alignment horizontal="right"/>
    </xf>
    <xf numFmtId="177" fontId="17" fillId="0" borderId="78" xfId="2" applyNumberFormat="1" applyFont="1" applyBorder="1" applyAlignment="1">
      <alignment horizontal="right"/>
    </xf>
    <xf numFmtId="177" fontId="17" fillId="0" borderId="14" xfId="2" applyNumberFormat="1" applyFont="1" applyBorder="1" applyAlignment="1">
      <alignment horizontal="right"/>
    </xf>
    <xf numFmtId="177" fontId="17" fillId="0" borderId="44" xfId="2" applyNumberFormat="1" applyFont="1" applyBorder="1" applyAlignment="1">
      <alignment horizontal="right"/>
    </xf>
    <xf numFmtId="0" fontId="17" fillId="0" borderId="89" xfId="2" applyFont="1" applyBorder="1"/>
    <xf numFmtId="0" fontId="17" fillId="0" borderId="80" xfId="2" applyFont="1" applyBorder="1" applyAlignment="1">
      <alignment horizontal="left" indent="1" shrinkToFit="1"/>
    </xf>
    <xf numFmtId="0" fontId="17" fillId="0" borderId="34" xfId="2" applyFont="1" applyBorder="1" applyAlignment="1">
      <alignment shrinkToFit="1"/>
    </xf>
    <xf numFmtId="0" fontId="17" fillId="0" borderId="35" xfId="2" applyFont="1" applyBorder="1" applyAlignment="1">
      <alignment shrinkToFit="1"/>
    </xf>
    <xf numFmtId="177" fontId="17" fillId="0" borderId="80" xfId="2" applyNumberFormat="1" applyFont="1" applyBorder="1" applyAlignment="1">
      <alignment horizontal="right"/>
    </xf>
    <xf numFmtId="177" fontId="17" fillId="0" borderId="36" xfId="2" applyNumberFormat="1" applyFont="1" applyBorder="1" applyAlignment="1">
      <alignment horizontal="right"/>
    </xf>
    <xf numFmtId="177" fontId="17" fillId="0" borderId="34" xfId="2" applyNumberFormat="1" applyFont="1" applyBorder="1" applyAlignment="1">
      <alignment horizontal="right"/>
    </xf>
    <xf numFmtId="177" fontId="17" fillId="0" borderId="37" xfId="2" applyNumberFormat="1" applyFont="1" applyBorder="1" applyAlignment="1">
      <alignment horizontal="right"/>
    </xf>
    <xf numFmtId="0" fontId="17" fillId="0" borderId="89" xfId="2" applyFont="1" applyBorder="1" applyAlignment="1">
      <alignment horizontal="left" indent="1" shrinkToFit="1"/>
    </xf>
    <xf numFmtId="0" fontId="17" fillId="0" borderId="33" xfId="2" applyFont="1" applyBorder="1" applyAlignment="1">
      <alignment shrinkToFit="1"/>
    </xf>
    <xf numFmtId="0" fontId="17" fillId="0" borderId="42" xfId="2" applyFont="1" applyBorder="1" applyAlignment="1">
      <alignment shrinkToFit="1"/>
    </xf>
    <xf numFmtId="177" fontId="17" fillId="0" borderId="32" xfId="2" applyNumberFormat="1" applyFont="1" applyBorder="1" applyAlignment="1">
      <alignment horizontal="right"/>
    </xf>
    <xf numFmtId="177" fontId="17" fillId="0" borderId="110" xfId="2" applyNumberFormat="1" applyFont="1" applyBorder="1" applyAlignment="1">
      <alignment horizontal="right"/>
    </xf>
    <xf numFmtId="177" fontId="17" fillId="0" borderId="40" xfId="2" applyNumberFormat="1" applyFont="1" applyBorder="1" applyAlignment="1">
      <alignment horizontal="right"/>
    </xf>
    <xf numFmtId="177" fontId="17" fillId="0" borderId="33" xfId="2" applyNumberFormat="1" applyFont="1" applyBorder="1" applyAlignment="1">
      <alignment horizontal="right"/>
    </xf>
    <xf numFmtId="177" fontId="17" fillId="0" borderId="41" xfId="2" applyNumberFormat="1" applyFont="1" applyBorder="1" applyAlignment="1">
      <alignment horizontal="right"/>
    </xf>
    <xf numFmtId="177" fontId="17" fillId="0" borderId="107" xfId="5" applyNumberFormat="1" applyFont="1" applyFill="1" applyBorder="1" applyAlignment="1">
      <alignment horizontal="right"/>
    </xf>
    <xf numFmtId="177" fontId="17" fillId="0" borderId="108" xfId="5" applyNumberFormat="1" applyFont="1" applyFill="1" applyBorder="1" applyAlignment="1">
      <alignment horizontal="right"/>
    </xf>
    <xf numFmtId="177" fontId="17" fillId="0" borderId="49" xfId="5" applyNumberFormat="1" applyFont="1" applyFill="1" applyBorder="1" applyAlignment="1">
      <alignment horizontal="right"/>
    </xf>
    <xf numFmtId="0" fontId="17" fillId="0" borderId="51" xfId="2" applyFont="1" applyBorder="1" applyAlignment="1">
      <alignment shrinkToFit="1"/>
    </xf>
    <xf numFmtId="0" fontId="17" fillId="0" borderId="52" xfId="2" applyFont="1" applyBorder="1" applyAlignment="1">
      <alignment shrinkToFit="1"/>
    </xf>
    <xf numFmtId="177" fontId="15" fillId="0" borderId="0" xfId="2" applyNumberFormat="1" applyFont="1"/>
    <xf numFmtId="0" fontId="38" fillId="0" borderId="0" xfId="2" applyFont="1"/>
    <xf numFmtId="176" fontId="24" fillId="0" borderId="111" xfId="4" applyNumberFormat="1" applyFont="1" applyBorder="1" applyAlignment="1">
      <alignment horizontal="center" vertical="center" wrapText="1"/>
    </xf>
    <xf numFmtId="177" fontId="17" fillId="0" borderId="19"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86" xfId="1" applyNumberFormat="1" applyFont="1" applyFill="1" applyBorder="1" applyAlignment="1">
      <alignment horizontal="right" vertical="center"/>
    </xf>
    <xf numFmtId="177" fontId="17" fillId="0" borderId="80" xfId="1" applyNumberFormat="1" applyFont="1" applyFill="1" applyBorder="1" applyAlignment="1">
      <alignment horizontal="right" vertical="center"/>
    </xf>
    <xf numFmtId="177" fontId="17" fillId="0" borderId="107" xfId="1" applyNumberFormat="1" applyFont="1" applyFill="1" applyBorder="1" applyAlignment="1">
      <alignment horizontal="right" vertical="center"/>
    </xf>
    <xf numFmtId="176" fontId="33" fillId="0" borderId="84" xfId="4" applyNumberFormat="1" applyFont="1" applyBorder="1" applyAlignment="1">
      <alignment horizontal="center" vertical="center" wrapText="1"/>
    </xf>
    <xf numFmtId="177" fontId="15" fillId="0" borderId="92" xfId="2" applyNumberFormat="1" applyFont="1" applyBorder="1" applyAlignment="1">
      <alignment horizontal="right"/>
    </xf>
    <xf numFmtId="177" fontId="15" fillId="0" borderId="106" xfId="2" applyNumberFormat="1" applyFont="1" applyBorder="1" applyAlignment="1">
      <alignment horizontal="right"/>
    </xf>
    <xf numFmtId="177" fontId="15" fillId="0" borderId="31" xfId="2" applyNumberFormat="1" applyFont="1" applyBorder="1" applyAlignment="1">
      <alignment horizontal="right"/>
    </xf>
    <xf numFmtId="177" fontId="15" fillId="0" borderId="118" xfId="2" applyNumberFormat="1" applyFont="1" applyBorder="1" applyAlignment="1">
      <alignment horizontal="right"/>
    </xf>
    <xf numFmtId="177" fontId="15" fillId="0" borderId="27" xfId="2" applyNumberFormat="1" applyFont="1" applyBorder="1"/>
    <xf numFmtId="176" fontId="24" fillId="0" borderId="85" xfId="4" applyNumberFormat="1" applyFont="1" applyBorder="1" applyAlignment="1">
      <alignment horizontal="center" vertical="center" wrapText="1"/>
    </xf>
    <xf numFmtId="176" fontId="24" fillId="0" borderId="51" xfId="4" applyNumberFormat="1" applyFont="1" applyBorder="1" applyAlignment="1">
      <alignment horizontal="center" vertical="center" wrapText="1"/>
    </xf>
    <xf numFmtId="176" fontId="24" fillId="0" borderId="92" xfId="4" applyNumberFormat="1" applyFont="1" applyBorder="1" applyAlignment="1">
      <alignment horizontal="centerContinuous" vertical="center" wrapText="1"/>
    </xf>
    <xf numFmtId="176" fontId="24" fillId="0" borderId="50" xfId="4" applyNumberFormat="1" applyFont="1" applyBorder="1" applyAlignment="1">
      <alignment horizontal="center" vertical="center" wrapText="1"/>
    </xf>
    <xf numFmtId="177" fontId="17" fillId="0" borderId="4" xfId="2" applyNumberFormat="1" applyFont="1" applyBorder="1" applyAlignment="1">
      <alignment horizontal="right"/>
    </xf>
    <xf numFmtId="177" fontId="17" fillId="0" borderId="100" xfId="5" applyNumberFormat="1" applyFont="1" applyFill="1" applyBorder="1" applyAlignment="1">
      <alignment horizontal="right"/>
    </xf>
    <xf numFmtId="177" fontId="17" fillId="0" borderId="100" xfId="2" applyNumberFormat="1" applyFont="1" applyBorder="1" applyAlignment="1">
      <alignment horizontal="right"/>
    </xf>
    <xf numFmtId="177" fontId="17" fillId="0" borderId="45" xfId="2" applyNumberFormat="1" applyFont="1" applyBorder="1" applyAlignment="1">
      <alignment horizontal="right"/>
    </xf>
    <xf numFmtId="177" fontId="17" fillId="0" borderId="122" xfId="2" applyNumberFormat="1" applyFont="1" applyBorder="1" applyAlignment="1">
      <alignment horizontal="right"/>
    </xf>
    <xf numFmtId="177" fontId="17" fillId="0" borderId="123" xfId="2" applyNumberFormat="1" applyFont="1" applyBorder="1" applyAlignment="1">
      <alignment horizontal="right"/>
    </xf>
    <xf numFmtId="177" fontId="17" fillId="0" borderId="89" xfId="2" applyNumberFormat="1" applyFont="1" applyBorder="1" applyAlignment="1">
      <alignment horizontal="right"/>
    </xf>
    <xf numFmtId="177" fontId="17" fillId="0" borderId="45" xfId="5" applyNumberFormat="1" applyFont="1" applyFill="1" applyBorder="1" applyAlignment="1">
      <alignment horizontal="right"/>
    </xf>
    <xf numFmtId="0" fontId="39" fillId="0" borderId="0" xfId="6" applyFont="1" applyAlignment="1"/>
    <xf numFmtId="0" fontId="4" fillId="0" borderId="0" xfId="6">
      <alignment vertical="center"/>
    </xf>
    <xf numFmtId="3" fontId="15" fillId="0" borderId="0" xfId="2" applyNumberFormat="1" applyFont="1"/>
    <xf numFmtId="177" fontId="15" fillId="6" borderId="61" xfId="4" quotePrefix="1" applyNumberFormat="1" applyFont="1" applyFill="1" applyBorder="1" applyAlignment="1">
      <alignment horizontal="right" vertical="center"/>
    </xf>
    <xf numFmtId="177" fontId="15" fillId="6" borderId="61" xfId="2" applyNumberFormat="1" applyFont="1" applyFill="1" applyBorder="1" applyAlignment="1">
      <alignment horizontal="right"/>
    </xf>
    <xf numFmtId="177" fontId="17" fillId="0" borderId="12" xfId="5" applyNumberFormat="1" applyFont="1" applyFill="1" applyBorder="1" applyAlignment="1">
      <alignment horizontal="right"/>
    </xf>
    <xf numFmtId="177" fontId="17" fillId="0" borderId="105" xfId="5" applyNumberFormat="1" applyFont="1" applyFill="1" applyBorder="1" applyAlignment="1">
      <alignment horizontal="right"/>
    </xf>
    <xf numFmtId="177" fontId="17" fillId="0" borderId="30" xfId="5" applyNumberFormat="1" applyFont="1" applyFill="1" applyBorder="1" applyAlignment="1">
      <alignment horizontal="right"/>
    </xf>
    <xf numFmtId="0" fontId="17" fillId="0" borderId="86" xfId="2" applyFont="1" applyBorder="1" applyAlignment="1">
      <alignment horizontal="left" indent="1" shrinkToFit="1"/>
    </xf>
    <xf numFmtId="0" fontId="17" fillId="0" borderId="28" xfId="2" applyFont="1" applyBorder="1" applyAlignment="1">
      <alignment shrinkToFit="1"/>
    </xf>
    <xf numFmtId="177" fontId="17" fillId="0" borderId="86" xfId="2" applyNumberFormat="1" applyFont="1" applyBorder="1" applyAlignment="1">
      <alignment horizontal="right"/>
    </xf>
    <xf numFmtId="177" fontId="17" fillId="0" borderId="118" xfId="2" applyNumberFormat="1" applyFont="1" applyBorder="1" applyAlignment="1">
      <alignment horizontal="right"/>
    </xf>
    <xf numFmtId="177" fontId="17" fillId="0" borderId="87" xfId="2" applyNumberFormat="1" applyFont="1" applyBorder="1" applyAlignment="1">
      <alignment horizontal="right"/>
    </xf>
    <xf numFmtId="177" fontId="17" fillId="0" borderId="28" xfId="2" applyNumberFormat="1" applyFont="1" applyBorder="1" applyAlignment="1">
      <alignment horizontal="right"/>
    </xf>
    <xf numFmtId="177" fontId="17" fillId="0" borderId="31" xfId="2" applyNumberFormat="1" applyFont="1" applyBorder="1" applyAlignment="1">
      <alignment horizontal="right"/>
    </xf>
    <xf numFmtId="177" fontId="17" fillId="0" borderId="19" xfId="5" applyNumberFormat="1" applyFont="1" applyFill="1" applyBorder="1" applyAlignment="1">
      <alignment horizontal="right"/>
    </xf>
    <xf numFmtId="177" fontId="17" fillId="0" borderId="121" xfId="5" applyNumberFormat="1" applyFont="1" applyFill="1" applyBorder="1" applyAlignment="1">
      <alignment horizontal="right"/>
    </xf>
    <xf numFmtId="177" fontId="17" fillId="0" borderId="23" xfId="5" applyNumberFormat="1" applyFont="1" applyFill="1" applyBorder="1" applyAlignment="1">
      <alignment horizontal="right"/>
    </xf>
    <xf numFmtId="177" fontId="17" fillId="0" borderId="24" xfId="5" applyNumberFormat="1" applyFont="1" applyFill="1" applyBorder="1" applyAlignment="1">
      <alignment horizontal="right"/>
    </xf>
    <xf numFmtId="177" fontId="17" fillId="0" borderId="27" xfId="5" applyNumberFormat="1" applyFont="1" applyFill="1" applyBorder="1" applyAlignment="1">
      <alignment horizontal="right"/>
    </xf>
    <xf numFmtId="177" fontId="17" fillId="0" borderId="111" xfId="5" applyNumberFormat="1" applyFont="1" applyFill="1" applyBorder="1" applyAlignment="1">
      <alignment horizontal="right"/>
    </xf>
    <xf numFmtId="177" fontId="17" fillId="0" borderId="111" xfId="1" applyNumberFormat="1" applyFont="1" applyFill="1" applyBorder="1" applyAlignment="1">
      <alignment horizontal="right"/>
    </xf>
    <xf numFmtId="177" fontId="17" fillId="0" borderId="50" xfId="5" applyNumberFormat="1" applyFont="1" applyFill="1" applyBorder="1" applyAlignment="1">
      <alignment horizontal="right"/>
    </xf>
    <xf numFmtId="177" fontId="17" fillId="0" borderId="11" xfId="1" applyNumberFormat="1" applyFont="1" applyFill="1" applyBorder="1" applyAlignment="1">
      <alignment horizontal="right"/>
    </xf>
    <xf numFmtId="177" fontId="15" fillId="7" borderId="96" xfId="2" applyNumberFormat="1" applyFont="1" applyFill="1" applyBorder="1" applyAlignment="1">
      <alignment horizontal="right"/>
    </xf>
    <xf numFmtId="177" fontId="15" fillId="0" borderId="97" xfId="2" applyNumberFormat="1" applyFont="1" applyBorder="1" applyAlignment="1">
      <alignment horizontal="right"/>
    </xf>
    <xf numFmtId="177" fontId="15" fillId="0" borderId="98" xfId="2" applyNumberFormat="1" applyFont="1" applyBorder="1" applyAlignment="1">
      <alignment horizontal="right"/>
    </xf>
    <xf numFmtId="177" fontId="15" fillId="0" borderId="96" xfId="2" applyNumberFormat="1" applyFont="1" applyBorder="1" applyAlignment="1">
      <alignment horizontal="right"/>
    </xf>
    <xf numFmtId="177" fontId="15" fillId="7" borderId="22" xfId="5" applyNumberFormat="1" applyFont="1" applyFill="1" applyBorder="1" applyAlignment="1">
      <alignment horizontal="right"/>
    </xf>
    <xf numFmtId="177" fontId="15" fillId="0" borderId="27" xfId="5" applyNumberFormat="1" applyFont="1" applyFill="1" applyBorder="1" applyAlignment="1">
      <alignment horizontal="right"/>
    </xf>
    <xf numFmtId="177" fontId="15" fillId="0" borderId="30" xfId="5" applyNumberFormat="1" applyFont="1" applyFill="1" applyBorder="1" applyAlignment="1">
      <alignment horizontal="right"/>
    </xf>
    <xf numFmtId="177" fontId="15" fillId="0" borderId="22" xfId="5" applyNumberFormat="1" applyFont="1" applyFill="1" applyBorder="1" applyAlignment="1">
      <alignment horizontal="right"/>
    </xf>
    <xf numFmtId="177" fontId="15" fillId="5" borderId="16" xfId="4" quotePrefix="1" applyNumberFormat="1" applyFont="1" applyFill="1" applyBorder="1" applyAlignment="1">
      <alignment horizontal="right" vertical="center"/>
    </xf>
    <xf numFmtId="177" fontId="15" fillId="5" borderId="5" xfId="4" quotePrefix="1" applyNumberFormat="1" applyFont="1" applyFill="1" applyBorder="1" applyAlignment="1">
      <alignment horizontal="right" vertical="center"/>
    </xf>
    <xf numFmtId="177" fontId="15" fillId="5" borderId="17" xfId="4" quotePrefix="1" applyNumberFormat="1" applyFont="1" applyFill="1" applyBorder="1" applyAlignment="1">
      <alignment horizontal="right" vertical="center"/>
    </xf>
    <xf numFmtId="177" fontId="15" fillId="5" borderId="6" xfId="4" quotePrefix="1" applyNumberFormat="1" applyFont="1" applyFill="1" applyBorder="1" applyAlignment="1">
      <alignment horizontal="right" vertical="center"/>
    </xf>
    <xf numFmtId="177" fontId="15" fillId="6" borderId="17" xfId="4" quotePrefix="1" applyNumberFormat="1" applyFont="1" applyFill="1" applyBorder="1" applyAlignment="1">
      <alignment horizontal="right" vertical="center"/>
    </xf>
    <xf numFmtId="177" fontId="15" fillId="0" borderId="62" xfId="5" applyNumberFormat="1" applyFont="1" applyFill="1" applyBorder="1" applyAlignment="1">
      <alignment horizontal="right"/>
    </xf>
    <xf numFmtId="177" fontId="15" fillId="0" borderId="23" xfId="5" applyNumberFormat="1" applyFont="1" applyFill="1" applyBorder="1" applyAlignment="1">
      <alignment horizontal="right"/>
    </xf>
    <xf numFmtId="177" fontId="15" fillId="0" borderId="20" xfId="5" applyNumberFormat="1" applyFont="1" applyFill="1" applyBorder="1" applyAlignment="1">
      <alignment horizontal="right"/>
    </xf>
    <xf numFmtId="177" fontId="15" fillId="0" borderId="105" xfId="5" applyNumberFormat="1" applyFont="1" applyFill="1" applyBorder="1" applyAlignment="1">
      <alignment horizontal="right"/>
    </xf>
    <xf numFmtId="177" fontId="15" fillId="0" borderId="21" xfId="5" applyNumberFormat="1" applyFont="1" applyFill="1" applyBorder="1" applyAlignment="1">
      <alignment horizontal="right"/>
    </xf>
    <xf numFmtId="177" fontId="15" fillId="0" borderId="25" xfId="2" applyNumberFormat="1" applyFont="1" applyBorder="1" applyAlignment="1">
      <alignment horizontal="right"/>
    </xf>
    <xf numFmtId="177" fontId="15" fillId="0" borderId="26" xfId="2" applyNumberFormat="1" applyFont="1" applyBorder="1" applyAlignment="1">
      <alignment horizontal="right"/>
    </xf>
    <xf numFmtId="177" fontId="15" fillId="0" borderId="83" xfId="2" applyNumberFormat="1" applyFont="1" applyBorder="1" applyAlignment="1">
      <alignment horizontal="right"/>
    </xf>
    <xf numFmtId="177" fontId="15" fillId="0" borderId="39" xfId="2" applyNumberFormat="1" applyFont="1" applyBorder="1" applyAlignment="1">
      <alignment horizontal="right"/>
    </xf>
    <xf numFmtId="177" fontId="15" fillId="0" borderId="66" xfId="2" applyNumberFormat="1" applyFont="1" applyBorder="1" applyAlignment="1">
      <alignment horizontal="right"/>
    </xf>
    <xf numFmtId="177" fontId="15" fillId="0" borderId="62" xfId="2" applyNumberFormat="1" applyFont="1" applyBorder="1" applyAlignment="1">
      <alignment horizontal="right"/>
    </xf>
    <xf numFmtId="177" fontId="15" fillId="0" borderId="20" xfId="2" applyNumberFormat="1" applyFont="1" applyBorder="1" applyAlignment="1">
      <alignment horizontal="right"/>
    </xf>
    <xf numFmtId="177" fontId="15" fillId="0" borderId="105" xfId="2" applyNumberFormat="1" applyFont="1" applyBorder="1" applyAlignment="1">
      <alignment horizontal="right"/>
    </xf>
    <xf numFmtId="177" fontId="15" fillId="0" borderId="21" xfId="2" applyNumberFormat="1" applyFont="1" applyBorder="1" applyAlignment="1">
      <alignment horizontal="right"/>
    </xf>
    <xf numFmtId="177" fontId="15" fillId="0" borderId="78" xfId="2" applyNumberFormat="1" applyFont="1" applyBorder="1" applyAlignment="1">
      <alignment horizontal="right"/>
    </xf>
    <xf numFmtId="177" fontId="15" fillId="0" borderId="14" xfId="2" applyNumberFormat="1" applyFont="1" applyBorder="1" applyAlignment="1">
      <alignment horizontal="right"/>
    </xf>
    <xf numFmtId="177" fontId="15" fillId="0" borderId="109" xfId="2" applyNumberFormat="1" applyFont="1" applyBorder="1" applyAlignment="1">
      <alignment horizontal="right"/>
    </xf>
    <xf numFmtId="177" fontId="15" fillId="0" borderId="77" xfId="2" applyNumberFormat="1" applyFont="1" applyBorder="1" applyAlignment="1">
      <alignment horizontal="right"/>
    </xf>
    <xf numFmtId="177" fontId="15" fillId="0" borderId="10" xfId="5" applyNumberFormat="1" applyFont="1" applyFill="1" applyBorder="1" applyAlignment="1">
      <alignment horizontal="right"/>
    </xf>
    <xf numFmtId="177" fontId="15" fillId="0" borderId="11" xfId="5" applyNumberFormat="1" applyFont="1" applyFill="1" applyBorder="1" applyAlignment="1">
      <alignment horizontal="right"/>
    </xf>
    <xf numFmtId="177" fontId="15" fillId="0" borderId="51" xfId="5" applyNumberFormat="1" applyFont="1" applyFill="1" applyBorder="1" applyAlignment="1">
      <alignment horizontal="right"/>
    </xf>
    <xf numFmtId="177" fontId="15" fillId="0" borderId="12" xfId="5" applyNumberFormat="1" applyFont="1" applyFill="1" applyBorder="1" applyAlignment="1">
      <alignment horizontal="right"/>
    </xf>
    <xf numFmtId="177" fontId="15" fillId="0" borderId="52" xfId="5" applyNumberFormat="1" applyFont="1" applyFill="1" applyBorder="1" applyAlignment="1">
      <alignment horizontal="right"/>
    </xf>
    <xf numFmtId="177" fontId="15" fillId="5" borderId="104" xfId="4" quotePrefix="1" applyNumberFormat="1" applyFont="1" applyFill="1" applyBorder="1" applyAlignment="1">
      <alignment horizontal="right" vertical="center"/>
    </xf>
    <xf numFmtId="177" fontId="15" fillId="0" borderId="120" xfId="2" applyNumberFormat="1" applyFont="1" applyBorder="1" applyAlignment="1">
      <alignment horizontal="right"/>
    </xf>
    <xf numFmtId="177" fontId="15" fillId="0" borderId="29" xfId="2" applyNumberFormat="1" applyFont="1" applyBorder="1" applyAlignment="1">
      <alignment horizontal="right"/>
    </xf>
    <xf numFmtId="177" fontId="15" fillId="0" borderId="83" xfId="5" applyNumberFormat="1" applyFont="1" applyFill="1" applyBorder="1" applyAlignment="1">
      <alignment horizontal="right"/>
    </xf>
    <xf numFmtId="177" fontId="15" fillId="0" borderId="43" xfId="5" applyNumberFormat="1" applyFont="1" applyFill="1" applyBorder="1" applyAlignment="1">
      <alignment horizontal="right"/>
    </xf>
    <xf numFmtId="177" fontId="15" fillId="0" borderId="39" xfId="5" applyNumberFormat="1" applyFont="1" applyFill="1" applyBorder="1" applyAlignment="1">
      <alignment horizontal="right"/>
    </xf>
    <xf numFmtId="177" fontId="15" fillId="0" borderId="92" xfId="5" applyNumberFormat="1" applyFont="1" applyFill="1" applyBorder="1" applyAlignment="1">
      <alignment horizontal="right"/>
    </xf>
    <xf numFmtId="177" fontId="15" fillId="0" borderId="66" xfId="5" applyNumberFormat="1" applyFont="1" applyFill="1" applyBorder="1" applyAlignment="1">
      <alignment horizontal="right"/>
    </xf>
    <xf numFmtId="177" fontId="15" fillId="0" borderId="78" xfId="5" applyNumberFormat="1" applyFont="1" applyFill="1" applyBorder="1" applyAlignment="1">
      <alignment horizontal="right"/>
    </xf>
    <xf numFmtId="177" fontId="15" fillId="0" borderId="44" xfId="5" applyNumberFormat="1" applyFont="1" applyFill="1" applyBorder="1" applyAlignment="1">
      <alignment horizontal="right"/>
    </xf>
    <xf numFmtId="177" fontId="15" fillId="0" borderId="14" xfId="5" applyNumberFormat="1" applyFont="1" applyFill="1" applyBorder="1" applyAlignment="1">
      <alignment horizontal="right"/>
    </xf>
    <xf numFmtId="177" fontId="15" fillId="0" borderId="109" xfId="5" applyNumberFormat="1" applyFont="1" applyFill="1" applyBorder="1" applyAlignment="1">
      <alignment horizontal="right"/>
    </xf>
    <xf numFmtId="177" fontId="15" fillId="0" borderId="77" xfId="5" applyNumberFormat="1" applyFont="1" applyFill="1" applyBorder="1" applyAlignment="1">
      <alignment horizontal="right"/>
    </xf>
    <xf numFmtId="177" fontId="15" fillId="0" borderId="25" xfId="5" applyNumberFormat="1" applyFont="1" applyFill="1" applyBorder="1" applyAlignment="1">
      <alignment horizontal="right"/>
    </xf>
    <xf numFmtId="177" fontId="15" fillId="0" borderId="26" xfId="5" applyNumberFormat="1" applyFont="1" applyFill="1" applyBorder="1" applyAlignment="1">
      <alignment horizontal="right"/>
    </xf>
    <xf numFmtId="177" fontId="15" fillId="0" borderId="36" xfId="5" applyNumberFormat="1" applyFont="1" applyFill="1" applyBorder="1" applyAlignment="1">
      <alignment horizontal="right"/>
    </xf>
    <xf numFmtId="177" fontId="15" fillId="0" borderId="37" xfId="5" applyNumberFormat="1" applyFont="1" applyFill="1" applyBorder="1" applyAlignment="1">
      <alignment horizontal="right"/>
    </xf>
    <xf numFmtId="177" fontId="15" fillId="0" borderId="34" xfId="5" applyNumberFormat="1" applyFont="1" applyFill="1" applyBorder="1" applyAlignment="1">
      <alignment horizontal="right"/>
    </xf>
    <xf numFmtId="177" fontId="15" fillId="0" borderId="106" xfId="5" applyNumberFormat="1" applyFont="1" applyFill="1" applyBorder="1" applyAlignment="1">
      <alignment horizontal="right"/>
    </xf>
    <xf numFmtId="177" fontId="15" fillId="0" borderId="35" xfId="5" applyNumberFormat="1" applyFont="1" applyFill="1" applyBorder="1" applyAlignment="1">
      <alignment horizontal="right"/>
    </xf>
    <xf numFmtId="177" fontId="15" fillId="5" borderId="16" xfId="2" applyNumberFormat="1" applyFont="1" applyFill="1" applyBorder="1" applyAlignment="1">
      <alignment horizontal="right"/>
    </xf>
    <xf numFmtId="177" fontId="15" fillId="5" borderId="17" xfId="2" applyNumberFormat="1" applyFont="1" applyFill="1" applyBorder="1" applyAlignment="1">
      <alignment horizontal="right"/>
    </xf>
    <xf numFmtId="177" fontId="15" fillId="5" borderId="5" xfId="2" applyNumberFormat="1" applyFont="1" applyFill="1" applyBorder="1" applyAlignment="1">
      <alignment horizontal="right"/>
    </xf>
    <xf numFmtId="177" fontId="15" fillId="5" borderId="104" xfId="2" applyNumberFormat="1" applyFont="1" applyFill="1" applyBorder="1" applyAlignment="1">
      <alignment horizontal="right"/>
    </xf>
    <xf numFmtId="177" fontId="15" fillId="5" borderId="6" xfId="2" applyNumberFormat="1" applyFont="1" applyFill="1" applyBorder="1" applyAlignment="1">
      <alignment horizontal="right"/>
    </xf>
    <xf numFmtId="177" fontId="15" fillId="0" borderId="40" xfId="2" applyNumberFormat="1" applyFont="1" applyBorder="1" applyAlignment="1">
      <alignment horizontal="right"/>
    </xf>
    <xf numFmtId="177" fontId="15" fillId="0" borderId="41" xfId="2" applyNumberFormat="1" applyFont="1" applyBorder="1" applyAlignment="1">
      <alignment horizontal="right"/>
    </xf>
    <xf numFmtId="177" fontId="15" fillId="0" borderId="33" xfId="2" applyNumberFormat="1" applyFont="1" applyBorder="1" applyAlignment="1">
      <alignment horizontal="right"/>
    </xf>
    <xf numFmtId="177" fontId="15" fillId="0" borderId="110" xfId="2" applyNumberFormat="1" applyFont="1" applyBorder="1" applyAlignment="1">
      <alignment horizontal="right"/>
    </xf>
    <xf numFmtId="177" fontId="15" fillId="0" borderId="42" xfId="2" applyNumberFormat="1" applyFont="1" applyBorder="1" applyAlignment="1">
      <alignment horizontal="right"/>
    </xf>
    <xf numFmtId="177" fontId="15" fillId="0" borderId="10" xfId="2" applyNumberFormat="1" applyFont="1" applyBorder="1" applyAlignment="1">
      <alignment horizontal="right"/>
    </xf>
    <xf numFmtId="177" fontId="15" fillId="0" borderId="11" xfId="2" applyNumberFormat="1" applyFont="1" applyBorder="1" applyAlignment="1">
      <alignment horizontal="right"/>
    </xf>
    <xf numFmtId="177" fontId="15" fillId="0" borderId="51" xfId="2" applyNumberFormat="1" applyFont="1" applyBorder="1" applyAlignment="1">
      <alignment horizontal="right"/>
    </xf>
    <xf numFmtId="177" fontId="15" fillId="0" borderId="12" xfId="2" applyNumberFormat="1" applyFont="1" applyBorder="1" applyAlignment="1">
      <alignment horizontal="right"/>
    </xf>
    <xf numFmtId="177" fontId="15" fillId="0" borderId="52" xfId="2" applyNumberFormat="1" applyFont="1" applyBorder="1" applyAlignment="1">
      <alignment horizontal="right"/>
    </xf>
    <xf numFmtId="177" fontId="15" fillId="0" borderId="53" xfId="2" applyNumberFormat="1" applyFont="1" applyBorder="1" applyAlignment="1">
      <alignment horizontal="right"/>
    </xf>
    <xf numFmtId="177" fontId="15" fillId="0" borderId="54" xfId="2" applyNumberFormat="1" applyFont="1" applyBorder="1" applyAlignment="1">
      <alignment horizontal="right"/>
    </xf>
    <xf numFmtId="177" fontId="15" fillId="0" borderId="8" xfId="2" applyNumberFormat="1" applyFont="1" applyBorder="1" applyAlignment="1">
      <alignment horizontal="right"/>
    </xf>
    <xf numFmtId="177" fontId="15" fillId="0" borderId="119" xfId="2" applyNumberFormat="1" applyFont="1" applyBorder="1" applyAlignment="1">
      <alignment horizontal="right"/>
    </xf>
    <xf numFmtId="177" fontId="15" fillId="0" borderId="9" xfId="2" applyNumberFormat="1" applyFont="1" applyBorder="1" applyAlignment="1">
      <alignment horizontal="right"/>
    </xf>
    <xf numFmtId="177" fontId="15" fillId="0" borderId="17" xfId="4" applyNumberFormat="1" applyFont="1" applyBorder="1" applyAlignment="1">
      <alignment horizontal="right" vertical="center"/>
    </xf>
    <xf numFmtId="177" fontId="15" fillId="0" borderId="62" xfId="4" applyNumberFormat="1" applyFont="1" applyBorder="1" applyAlignment="1">
      <alignment horizontal="right" vertical="center"/>
    </xf>
    <xf numFmtId="177" fontId="15" fillId="0" borderId="23" xfId="4" applyNumberFormat="1" applyFont="1" applyBorder="1" applyAlignment="1">
      <alignment horizontal="right" vertical="center"/>
    </xf>
    <xf numFmtId="177" fontId="15" fillId="0" borderId="21" xfId="4" applyNumberFormat="1" applyFont="1" applyBorder="1" applyAlignment="1">
      <alignment horizontal="right" vertical="center"/>
    </xf>
    <xf numFmtId="177" fontId="15" fillId="0" borderId="22" xfId="4" applyNumberFormat="1" applyFont="1" applyBorder="1" applyAlignment="1">
      <alignment horizontal="right" vertical="center"/>
    </xf>
    <xf numFmtId="177" fontId="15" fillId="0" borderId="27" xfId="4" applyNumberFormat="1" applyFont="1" applyBorder="1" applyAlignment="1">
      <alignment horizontal="right" vertical="center"/>
    </xf>
    <xf numFmtId="177" fontId="15" fillId="0" borderId="26" xfId="4" applyNumberFormat="1" applyFont="1" applyBorder="1" applyAlignment="1">
      <alignment horizontal="right" vertical="center"/>
    </xf>
    <xf numFmtId="177" fontId="15" fillId="0" borderId="49" xfId="4" applyNumberFormat="1" applyFont="1" applyBorder="1" applyAlignment="1">
      <alignment horizontal="right" vertical="center"/>
    </xf>
    <xf numFmtId="177" fontId="15" fillId="0" borderId="48" xfId="4" applyNumberFormat="1" applyFont="1" applyBorder="1" applyAlignment="1">
      <alignment horizontal="right" vertical="center"/>
    </xf>
    <xf numFmtId="177" fontId="15" fillId="0" borderId="47" xfId="4" applyNumberFormat="1" applyFont="1" applyBorder="1" applyAlignment="1">
      <alignment horizontal="right" vertical="center"/>
    </xf>
    <xf numFmtId="177" fontId="15" fillId="0" borderId="18" xfId="4" applyNumberFormat="1" applyFont="1" applyBorder="1" applyAlignment="1">
      <alignment horizontal="right" vertical="center"/>
    </xf>
    <xf numFmtId="177" fontId="15" fillId="0" borderId="64" xfId="4" applyNumberFormat="1" applyFont="1" applyBorder="1" applyAlignment="1">
      <alignment horizontal="right" vertical="center"/>
    </xf>
    <xf numFmtId="177" fontId="15" fillId="0" borderId="15" xfId="4" applyNumberFormat="1" applyFont="1" applyBorder="1" applyAlignment="1">
      <alignment horizontal="right" vertical="center"/>
    </xf>
    <xf numFmtId="177" fontId="15" fillId="0" borderId="73" xfId="4" applyNumberFormat="1" applyFont="1" applyBorder="1" applyAlignment="1">
      <alignment horizontal="right" vertical="center"/>
    </xf>
    <xf numFmtId="177" fontId="15" fillId="0" borderId="74" xfId="4" applyNumberFormat="1" applyFont="1" applyBorder="1" applyAlignment="1">
      <alignment horizontal="right" vertical="center"/>
    </xf>
    <xf numFmtId="177" fontId="15" fillId="0" borderId="72" xfId="4" applyNumberFormat="1" applyFont="1" applyBorder="1" applyAlignment="1">
      <alignment horizontal="right" vertical="center"/>
    </xf>
    <xf numFmtId="177" fontId="15" fillId="0" borderId="63" xfId="4" applyNumberFormat="1" applyFont="1" applyBorder="1" applyAlignment="1">
      <alignment horizontal="right" vertical="center"/>
    </xf>
    <xf numFmtId="177" fontId="15" fillId="0" borderId="65" xfId="4" applyNumberFormat="1" applyFont="1" applyBorder="1" applyAlignment="1">
      <alignment horizontal="right" vertical="center"/>
    </xf>
    <xf numFmtId="177" fontId="15" fillId="0" borderId="67" xfId="4" applyNumberFormat="1" applyFont="1" applyBorder="1" applyAlignment="1">
      <alignment horizontal="right" vertical="center"/>
    </xf>
    <xf numFmtId="177" fontId="15" fillId="0" borderId="69" xfId="4" applyNumberFormat="1" applyFont="1" applyBorder="1" applyAlignment="1">
      <alignment horizontal="right" vertical="center"/>
    </xf>
    <xf numFmtId="177" fontId="15" fillId="0" borderId="75" xfId="4" applyNumberFormat="1" applyFont="1" applyBorder="1" applyAlignment="1">
      <alignment horizontal="right" vertical="center"/>
    </xf>
    <xf numFmtId="177" fontId="15" fillId="0" borderId="20" xfId="4" applyNumberFormat="1" applyFont="1" applyBorder="1" applyAlignment="1">
      <alignment horizontal="right" vertical="center"/>
    </xf>
    <xf numFmtId="177" fontId="15" fillId="0" borderId="78" xfId="4" applyNumberFormat="1" applyFont="1" applyBorder="1" applyAlignment="1">
      <alignment horizontal="right" vertical="center"/>
    </xf>
    <xf numFmtId="177" fontId="15" fillId="0" borderId="14" xfId="4" applyNumberFormat="1" applyFont="1" applyBorder="1" applyAlignment="1">
      <alignment horizontal="right" vertical="center"/>
    </xf>
    <xf numFmtId="177" fontId="15" fillId="0" borderId="44" xfId="4" applyNumberFormat="1" applyFont="1" applyBorder="1" applyAlignment="1">
      <alignment horizontal="right" vertical="center"/>
    </xf>
    <xf numFmtId="177" fontId="15" fillId="0" borderId="77" xfId="4" applyNumberFormat="1" applyFont="1" applyBorder="1" applyAlignment="1">
      <alignment horizontal="right" vertical="center"/>
    </xf>
    <xf numFmtId="177" fontId="15" fillId="0" borderId="30" xfId="4" applyNumberFormat="1" applyFont="1" applyBorder="1" applyAlignment="1">
      <alignment horizontal="right" vertical="center"/>
    </xf>
    <xf numFmtId="177" fontId="15" fillId="0" borderId="36" xfId="4" applyNumberFormat="1" applyFont="1" applyBorder="1" applyAlignment="1">
      <alignment horizontal="right" vertical="center"/>
    </xf>
    <xf numFmtId="177" fontId="15" fillId="0" borderId="37" xfId="4" applyNumberFormat="1" applyFont="1" applyBorder="1" applyAlignment="1">
      <alignment horizontal="right" vertical="center"/>
    </xf>
    <xf numFmtId="177" fontId="15" fillId="0" borderId="35" xfId="4" applyNumberFormat="1" applyFont="1" applyBorder="1" applyAlignment="1">
      <alignment horizontal="right" vertical="center"/>
    </xf>
    <xf numFmtId="177" fontId="15" fillId="0" borderId="40" xfId="4" applyNumberFormat="1" applyFont="1" applyBorder="1" applyAlignment="1">
      <alignment horizontal="right" vertical="center"/>
    </xf>
    <xf numFmtId="177" fontId="15" fillId="0" borderId="41" xfId="4" applyNumberFormat="1" applyFont="1" applyBorder="1" applyAlignment="1">
      <alignment horizontal="right" vertical="center"/>
    </xf>
    <xf numFmtId="177" fontId="15" fillId="0" borderId="42" xfId="4" applyNumberFormat="1" applyFont="1" applyBorder="1" applyAlignment="1">
      <alignment horizontal="right" vertical="center"/>
    </xf>
    <xf numFmtId="177" fontId="13" fillId="0" borderId="0" xfId="3" applyNumberFormat="1" applyFont="1" applyAlignment="1">
      <alignment vertical="center"/>
    </xf>
    <xf numFmtId="177" fontId="17" fillId="0" borderId="62" xfId="5" applyNumberFormat="1" applyFont="1" applyFill="1" applyBorder="1" applyAlignment="1">
      <alignment horizontal="right"/>
    </xf>
    <xf numFmtId="177" fontId="17" fillId="0" borderId="20" xfId="5" applyNumberFormat="1" applyFont="1" applyFill="1" applyBorder="1" applyAlignment="1">
      <alignment horizontal="right"/>
    </xf>
    <xf numFmtId="177" fontId="17" fillId="0" borderId="25" xfId="5" applyNumberFormat="1" applyFont="1" applyFill="1" applyBorder="1" applyAlignment="1">
      <alignment horizontal="right"/>
    </xf>
    <xf numFmtId="177" fontId="17" fillId="0" borderId="46" xfId="5" applyNumberFormat="1" applyFont="1" applyFill="1" applyBorder="1" applyAlignment="1">
      <alignment horizontal="right"/>
    </xf>
    <xf numFmtId="177" fontId="17" fillId="0" borderId="48" xfId="5" applyNumberFormat="1" applyFont="1" applyFill="1" applyBorder="1" applyAlignment="1">
      <alignment horizontal="right"/>
    </xf>
    <xf numFmtId="177" fontId="17" fillId="0" borderId="10" xfId="5" applyNumberFormat="1" applyFont="1" applyFill="1" applyBorder="1" applyAlignment="1">
      <alignment horizontal="right"/>
    </xf>
    <xf numFmtId="177" fontId="17" fillId="0" borderId="51" xfId="1" applyNumberFormat="1" applyFont="1" applyFill="1" applyBorder="1" applyAlignment="1">
      <alignment horizontal="right"/>
    </xf>
    <xf numFmtId="177" fontId="15" fillId="0" borderId="99" xfId="2" applyNumberFormat="1" applyFont="1" applyBorder="1" applyAlignment="1">
      <alignment horizontal="right"/>
    </xf>
    <xf numFmtId="177" fontId="15" fillId="0" borderId="24" xfId="5" applyNumberFormat="1" applyFont="1" applyFill="1" applyBorder="1" applyAlignment="1">
      <alignment horizontal="right"/>
    </xf>
    <xf numFmtId="177" fontId="15" fillId="6" borderId="17" xfId="1" quotePrefix="1" applyNumberFormat="1" applyFont="1" applyFill="1" applyBorder="1" applyAlignment="1">
      <alignment horizontal="right" vertical="center"/>
    </xf>
    <xf numFmtId="177" fontId="15" fillId="6" borderId="16" xfId="4" quotePrefix="1" applyNumberFormat="1" applyFont="1" applyFill="1" applyBorder="1" applyAlignment="1">
      <alignment horizontal="right" vertical="center"/>
    </xf>
    <xf numFmtId="177" fontId="15" fillId="6" borderId="6" xfId="4" quotePrefix="1" applyNumberFormat="1" applyFont="1" applyFill="1" applyBorder="1" applyAlignment="1">
      <alignment horizontal="right" vertical="center"/>
    </xf>
    <xf numFmtId="177" fontId="15" fillId="0" borderId="48" xfId="1" applyNumberFormat="1" applyFont="1" applyFill="1" applyBorder="1" applyAlignment="1">
      <alignment horizontal="right"/>
    </xf>
    <xf numFmtId="177" fontId="15" fillId="0" borderId="23" xfId="1" applyNumberFormat="1" applyFont="1" applyFill="1" applyBorder="1" applyAlignment="1">
      <alignment horizontal="right"/>
    </xf>
    <xf numFmtId="177" fontId="15" fillId="0" borderId="27" xfId="1" applyNumberFormat="1" applyFont="1" applyFill="1" applyBorder="1" applyAlignment="1">
      <alignment horizontal="right"/>
    </xf>
    <xf numFmtId="177" fontId="15" fillId="0" borderId="37" xfId="1" applyNumberFormat="1" applyFont="1" applyFill="1" applyBorder="1" applyAlignment="1">
      <alignment horizontal="right"/>
    </xf>
    <xf numFmtId="177" fontId="15" fillId="0" borderId="44" xfId="1" applyNumberFormat="1" applyFont="1" applyFill="1" applyBorder="1" applyAlignment="1">
      <alignment horizontal="right"/>
    </xf>
    <xf numFmtId="177" fontId="15" fillId="0" borderId="43" xfId="1" applyNumberFormat="1" applyFont="1" applyFill="1" applyBorder="1" applyAlignment="1">
      <alignment horizontal="right"/>
    </xf>
    <xf numFmtId="177" fontId="15" fillId="6" borderId="6" xfId="2" applyNumberFormat="1" applyFont="1" applyFill="1" applyBorder="1" applyAlignment="1">
      <alignment horizontal="right"/>
    </xf>
    <xf numFmtId="177" fontId="15" fillId="0" borderId="58" xfId="1" applyNumberFormat="1" applyFont="1" applyFill="1" applyBorder="1" applyAlignment="1">
      <alignment horizontal="right"/>
    </xf>
    <xf numFmtId="177" fontId="15" fillId="0" borderId="0" xfId="4" applyNumberFormat="1" applyFont="1" applyAlignment="1">
      <alignment horizontal="right" vertical="center"/>
    </xf>
    <xf numFmtId="177" fontId="15" fillId="0" borderId="79" xfId="4" applyNumberFormat="1" applyFont="1" applyBorder="1" applyAlignment="1">
      <alignment horizontal="right" vertical="center"/>
    </xf>
    <xf numFmtId="177" fontId="15" fillId="0" borderId="81" xfId="4" applyNumberFormat="1" applyFont="1" applyBorder="1" applyAlignment="1">
      <alignment horizontal="right" vertical="center"/>
    </xf>
    <xf numFmtId="177" fontId="15" fillId="0" borderId="82" xfId="4" applyNumberFormat="1" applyFont="1" applyBorder="1" applyAlignment="1">
      <alignment horizontal="right" vertical="center"/>
    </xf>
    <xf numFmtId="177" fontId="15" fillId="3" borderId="23" xfId="4" applyNumberFormat="1" applyFont="1" applyFill="1" applyBorder="1" applyAlignment="1">
      <alignment horizontal="right" vertical="center"/>
    </xf>
    <xf numFmtId="177" fontId="15" fillId="3" borderId="21" xfId="4" applyNumberFormat="1" applyFont="1" applyFill="1" applyBorder="1" applyAlignment="1">
      <alignment horizontal="right" vertical="center"/>
    </xf>
    <xf numFmtId="177" fontId="15" fillId="3" borderId="27" xfId="4" applyNumberFormat="1" applyFont="1" applyFill="1" applyBorder="1" applyAlignment="1">
      <alignment horizontal="right" vertical="center"/>
    </xf>
    <xf numFmtId="177" fontId="15" fillId="3" borderId="26" xfId="4" applyNumberFormat="1" applyFont="1" applyFill="1" applyBorder="1" applyAlignment="1">
      <alignment horizontal="right" vertical="center"/>
    </xf>
    <xf numFmtId="177" fontId="15" fillId="3" borderId="74" xfId="4" applyNumberFormat="1" applyFont="1" applyFill="1" applyBorder="1" applyAlignment="1">
      <alignment horizontal="right" vertical="center"/>
    </xf>
    <xf numFmtId="177" fontId="15" fillId="3" borderId="72" xfId="4" applyNumberFormat="1" applyFont="1" applyFill="1" applyBorder="1" applyAlignment="1">
      <alignment horizontal="right" vertical="center"/>
    </xf>
    <xf numFmtId="177" fontId="15" fillId="3" borderId="65" xfId="4" applyNumberFormat="1" applyFont="1" applyFill="1" applyBorder="1" applyAlignment="1">
      <alignment horizontal="right" vertical="center"/>
    </xf>
    <xf numFmtId="177" fontId="15" fillId="3" borderId="69" xfId="4" applyNumberFormat="1" applyFont="1" applyFill="1" applyBorder="1" applyAlignment="1">
      <alignment horizontal="right" vertical="center"/>
    </xf>
    <xf numFmtId="177" fontId="15" fillId="3" borderId="75" xfId="4" applyNumberFormat="1" applyFont="1" applyFill="1" applyBorder="1" applyAlignment="1">
      <alignment horizontal="right" vertical="center"/>
    </xf>
    <xf numFmtId="41" fontId="15" fillId="0" borderId="0" xfId="4" applyFont="1" applyAlignment="1">
      <alignment vertical="center"/>
    </xf>
    <xf numFmtId="0" fontId="17" fillId="4" borderId="19" xfId="4" applyNumberFormat="1" applyFont="1" applyFill="1" applyBorder="1" applyAlignment="1">
      <alignment horizontal="left" vertical="center" shrinkToFit="1"/>
    </xf>
    <xf numFmtId="0" fontId="17" fillId="4" borderId="43" xfId="4" applyNumberFormat="1" applyFont="1" applyFill="1" applyBorder="1" applyAlignment="1">
      <alignment horizontal="left" vertical="center" shrinkToFit="1"/>
    </xf>
    <xf numFmtId="0" fontId="17" fillId="4" borderId="21" xfId="3" applyFont="1" applyFill="1" applyBorder="1" applyAlignment="1">
      <alignment horizontal="left" vertical="center" wrapText="1"/>
    </xf>
    <xf numFmtId="0" fontId="17" fillId="0" borderId="39" xfId="3" applyFont="1" applyBorder="1" applyAlignment="1">
      <alignment horizontal="left" vertical="center" shrinkToFit="1"/>
    </xf>
    <xf numFmtId="0" fontId="17" fillId="0" borderId="0" xfId="3" applyFont="1" applyAlignment="1">
      <alignment horizontal="left" vertical="center" wrapText="1"/>
    </xf>
    <xf numFmtId="0" fontId="17" fillId="4" borderId="24" xfId="4" applyNumberFormat="1" applyFont="1" applyFill="1" applyBorder="1" applyAlignment="1">
      <alignment horizontal="left" vertical="center" shrinkToFit="1"/>
    </xf>
    <xf numFmtId="0" fontId="17" fillId="4" borderId="26" xfId="3" applyFont="1" applyFill="1" applyBorder="1" applyAlignment="1">
      <alignment horizontal="left" vertical="center" wrapText="1"/>
    </xf>
    <xf numFmtId="0" fontId="17" fillId="4" borderId="32" xfId="4" applyNumberFormat="1" applyFont="1" applyFill="1" applyBorder="1" applyAlignment="1">
      <alignment horizontal="left" vertical="center" shrinkToFit="1"/>
    </xf>
    <xf numFmtId="0" fontId="17" fillId="4" borderId="15" xfId="3" applyFont="1" applyFill="1" applyBorder="1" applyAlignment="1">
      <alignment horizontal="left" vertical="center" wrapText="1"/>
    </xf>
    <xf numFmtId="0" fontId="17" fillId="0" borderId="68" xfId="0" applyFont="1" applyBorder="1" applyAlignment="1">
      <alignment horizontal="left" vertical="center" wrapText="1"/>
    </xf>
    <xf numFmtId="0" fontId="17" fillId="0" borderId="125" xfId="3" applyFont="1" applyBorder="1" applyAlignment="1">
      <alignment horizontal="left" vertical="center"/>
    </xf>
    <xf numFmtId="0" fontId="17" fillId="0" borderId="124" xfId="3" applyFont="1" applyBorder="1" applyAlignment="1">
      <alignment horizontal="left" vertical="center"/>
    </xf>
    <xf numFmtId="0" fontId="17" fillId="0" borderId="86" xfId="0" applyFont="1" applyBorder="1" applyAlignment="1">
      <alignment horizontal="left" vertical="center" wrapText="1"/>
    </xf>
    <xf numFmtId="0" fontId="17" fillId="0" borderId="126" xfId="0" applyFont="1" applyBorder="1" applyAlignment="1">
      <alignment horizontal="left" vertical="center" wrapText="1"/>
    </xf>
    <xf numFmtId="0" fontId="17" fillId="0" borderId="24" xfId="0" applyFont="1" applyBorder="1" applyAlignment="1">
      <alignment horizontal="left" vertical="center" wrapText="1"/>
    </xf>
    <xf numFmtId="0" fontId="28" fillId="4" borderId="0" xfId="2" applyFont="1" applyFill="1"/>
    <xf numFmtId="0" fontId="11" fillId="4" borderId="0" xfId="0" applyFont="1" applyFill="1"/>
    <xf numFmtId="177" fontId="15" fillId="0" borderId="48" xfId="1" applyNumberFormat="1" applyFont="1" applyFill="1" applyBorder="1" applyAlignment="1">
      <alignment horizontal="right" vertical="center"/>
    </xf>
    <xf numFmtId="177" fontId="15" fillId="4" borderId="69" xfId="2" applyNumberFormat="1" applyFont="1" applyFill="1" applyBorder="1" applyAlignment="1">
      <alignment horizontal="right"/>
    </xf>
    <xf numFmtId="177" fontId="15" fillId="4" borderId="63" xfId="5" applyNumberFormat="1" applyFont="1" applyFill="1" applyBorder="1" applyAlignment="1">
      <alignment horizontal="right"/>
    </xf>
    <xf numFmtId="177" fontId="15" fillId="4" borderId="65" xfId="2" applyNumberFormat="1" applyFont="1" applyFill="1" applyBorder="1" applyAlignment="1">
      <alignment horizontal="right"/>
    </xf>
    <xf numFmtId="177" fontId="15" fillId="4" borderId="81" xfId="2" applyNumberFormat="1" applyFont="1" applyFill="1" applyBorder="1" applyAlignment="1">
      <alignment horizontal="right"/>
    </xf>
    <xf numFmtId="177" fontId="15" fillId="4" borderId="84" xfId="2" applyNumberFormat="1" applyFont="1" applyFill="1" applyBorder="1" applyAlignment="1">
      <alignment horizontal="right"/>
    </xf>
    <xf numFmtId="177" fontId="15" fillId="4" borderId="63" xfId="2" applyNumberFormat="1" applyFont="1" applyFill="1" applyBorder="1" applyAlignment="1">
      <alignment horizontal="right"/>
    </xf>
    <xf numFmtId="177" fontId="15" fillId="4" borderId="79" xfId="2" applyNumberFormat="1" applyFont="1" applyFill="1" applyBorder="1" applyAlignment="1">
      <alignment horizontal="right"/>
    </xf>
    <xf numFmtId="177" fontId="15" fillId="4" borderId="85" xfId="5" applyNumberFormat="1" applyFont="1" applyFill="1" applyBorder="1" applyAlignment="1">
      <alignment horizontal="right"/>
    </xf>
    <xf numFmtId="177" fontId="15" fillId="4" borderId="88" xfId="2" applyNumberFormat="1" applyFont="1" applyFill="1" applyBorder="1" applyAlignment="1">
      <alignment horizontal="right"/>
    </xf>
    <xf numFmtId="177" fontId="15" fillId="4" borderId="84" xfId="5" applyNumberFormat="1" applyFont="1" applyFill="1" applyBorder="1" applyAlignment="1">
      <alignment horizontal="right"/>
    </xf>
    <xf numFmtId="177" fontId="15" fillId="4" borderId="79" xfId="5" applyNumberFormat="1" applyFont="1" applyFill="1" applyBorder="1" applyAlignment="1">
      <alignment horizontal="right"/>
    </xf>
    <xf numFmtId="177" fontId="15" fillId="4" borderId="65" xfId="5" applyNumberFormat="1" applyFont="1" applyFill="1" applyBorder="1" applyAlignment="1">
      <alignment horizontal="right"/>
    </xf>
    <xf numFmtId="177" fontId="15" fillId="4" borderId="81" xfId="5" applyNumberFormat="1" applyFont="1" applyFill="1" applyBorder="1" applyAlignment="1">
      <alignment horizontal="right"/>
    </xf>
    <xf numFmtId="177" fontId="15" fillId="4" borderId="82" xfId="2" applyNumberFormat="1" applyFont="1" applyFill="1" applyBorder="1" applyAlignment="1">
      <alignment horizontal="right"/>
    </xf>
    <xf numFmtId="177" fontId="15" fillId="4" borderId="85" xfId="2" applyNumberFormat="1" applyFont="1" applyFill="1" applyBorder="1" applyAlignment="1">
      <alignment horizontal="right"/>
    </xf>
    <xf numFmtId="177" fontId="15" fillId="4" borderId="91" xfId="2" applyNumberFormat="1" applyFont="1" applyFill="1" applyBorder="1" applyAlignment="1">
      <alignment horizontal="right"/>
    </xf>
    <xf numFmtId="0" fontId="17" fillId="0" borderId="29" xfId="3" applyFont="1" applyBorder="1" applyAlignment="1">
      <alignment horizontal="left" vertical="center" shrinkToFit="1"/>
    </xf>
    <xf numFmtId="177" fontId="17" fillId="0" borderId="13" xfId="4" applyNumberFormat="1" applyFont="1" applyBorder="1" applyAlignment="1">
      <alignment horizontal="right" vertical="center"/>
    </xf>
    <xf numFmtId="177" fontId="15" fillId="0" borderId="13" xfId="4" applyNumberFormat="1" applyFont="1" applyBorder="1" applyAlignment="1">
      <alignment horizontal="right" vertical="center"/>
    </xf>
    <xf numFmtId="0" fontId="41" fillId="0" borderId="0" xfId="3" applyFont="1" applyAlignment="1">
      <alignment vertical="center"/>
    </xf>
    <xf numFmtId="178" fontId="42" fillId="0" borderId="0" xfId="7" applyNumberFormat="1" applyFont="1" applyAlignment="1">
      <alignment vertical="center"/>
    </xf>
    <xf numFmtId="0" fontId="42" fillId="0" borderId="0" xfId="7" applyFont="1" applyAlignment="1">
      <alignment vertical="center"/>
    </xf>
    <xf numFmtId="0" fontId="42" fillId="0" borderId="0" xfId="7" applyFont="1" applyAlignment="1">
      <alignment horizontal="right" vertical="center"/>
    </xf>
    <xf numFmtId="0" fontId="42" fillId="4" borderId="0" xfId="7" applyFont="1" applyFill="1" applyAlignment="1">
      <alignment horizontal="right" vertical="center"/>
    </xf>
    <xf numFmtId="0" fontId="42" fillId="0" borderId="0" xfId="3" applyFont="1" applyAlignment="1">
      <alignment vertical="center"/>
    </xf>
    <xf numFmtId="0" fontId="42" fillId="0" borderId="0" xfId="3" applyFont="1" applyAlignment="1">
      <alignment horizontal="left" vertical="center"/>
    </xf>
    <xf numFmtId="0" fontId="41" fillId="0" borderId="0" xfId="3" applyFont="1" applyAlignment="1">
      <alignment horizontal="left" vertical="center"/>
    </xf>
    <xf numFmtId="0" fontId="42" fillId="0" borderId="33" xfId="3" applyFont="1" applyBorder="1" applyAlignment="1">
      <alignment horizontal="left" vertical="center"/>
    </xf>
    <xf numFmtId="0" fontId="42" fillId="0" borderId="33" xfId="3" applyFont="1" applyBorder="1" applyAlignment="1">
      <alignment vertical="center"/>
    </xf>
    <xf numFmtId="178" fontId="41" fillId="0" borderId="0" xfId="9" applyNumberFormat="1" applyFont="1" applyAlignment="1">
      <alignment horizontal="right" vertical="center"/>
    </xf>
    <xf numFmtId="0" fontId="44" fillId="0" borderId="64" xfId="3" applyFont="1" applyBorder="1" applyAlignment="1">
      <alignment vertical="center"/>
    </xf>
    <xf numFmtId="0" fontId="44" fillId="0" borderId="0" xfId="3" applyFont="1" applyAlignment="1">
      <alignment vertical="center"/>
    </xf>
    <xf numFmtId="0" fontId="42" fillId="0" borderId="25" xfId="7" applyFont="1" applyBorder="1" applyAlignment="1">
      <alignment vertical="center"/>
    </xf>
    <xf numFmtId="178" fontId="41" fillId="4" borderId="0" xfId="9" applyNumberFormat="1" applyFont="1" applyFill="1" applyAlignment="1">
      <alignment horizontal="right" vertical="center"/>
    </xf>
    <xf numFmtId="0" fontId="44" fillId="0" borderId="41" xfId="3" applyFont="1" applyBorder="1" applyAlignment="1">
      <alignment vertical="center"/>
    </xf>
    <xf numFmtId="0" fontId="44" fillId="0" borderId="46" xfId="3" applyFont="1" applyBorder="1" applyAlignment="1">
      <alignment vertical="center"/>
    </xf>
    <xf numFmtId="178" fontId="42" fillId="0" borderId="33" xfId="9" applyNumberFormat="1" applyFont="1" applyBorder="1" applyAlignment="1">
      <alignment horizontal="left" vertical="center" shrinkToFit="1"/>
    </xf>
    <xf numFmtId="178" fontId="41" fillId="0" borderId="0" xfId="9" applyNumberFormat="1" applyFont="1" applyAlignment="1" applyProtection="1">
      <alignment horizontal="right" vertical="center"/>
      <protection locked="0"/>
    </xf>
    <xf numFmtId="178" fontId="41" fillId="0" borderId="33" xfId="9" applyNumberFormat="1" applyFont="1" applyBorder="1" applyAlignment="1" applyProtection="1">
      <alignment horizontal="right" vertical="center"/>
      <protection locked="0"/>
    </xf>
    <xf numFmtId="0" fontId="42" fillId="0" borderId="90" xfId="7" applyFont="1" applyBorder="1" applyAlignment="1">
      <alignment vertical="center"/>
    </xf>
    <xf numFmtId="0" fontId="42" fillId="0" borderId="46" xfId="7" applyFont="1" applyBorder="1" applyAlignment="1">
      <alignment vertical="center"/>
    </xf>
    <xf numFmtId="178" fontId="41" fillId="4" borderId="0" xfId="10" applyNumberFormat="1" applyFont="1" applyFill="1" applyAlignment="1">
      <alignment horizontal="right" vertical="center"/>
    </xf>
    <xf numFmtId="178" fontId="42" fillId="0" borderId="64" xfId="9" applyNumberFormat="1" applyFont="1" applyBorder="1" applyAlignment="1">
      <alignment vertical="center"/>
    </xf>
    <xf numFmtId="0" fontId="44" fillId="0" borderId="68" xfId="3" applyFont="1" applyBorder="1" applyAlignment="1">
      <alignment vertical="center"/>
    </xf>
    <xf numFmtId="178" fontId="42" fillId="0" borderId="68" xfId="9" applyNumberFormat="1" applyFont="1" applyBorder="1" applyAlignment="1">
      <alignment vertical="center"/>
    </xf>
    <xf numFmtId="0" fontId="42" fillId="0" borderId="125" xfId="7" applyFont="1" applyBorder="1" applyAlignment="1">
      <alignment vertical="center"/>
    </xf>
    <xf numFmtId="0" fontId="42" fillId="0" borderId="28" xfId="7" applyFont="1" applyBorder="1" applyAlignment="1">
      <alignment vertical="center"/>
    </xf>
    <xf numFmtId="0" fontId="42" fillId="0" borderId="127" xfId="7" applyFont="1" applyBorder="1" applyAlignment="1">
      <alignment vertical="center"/>
    </xf>
    <xf numFmtId="0" fontId="42" fillId="0" borderId="124" xfId="7" applyFont="1" applyBorder="1" applyAlignment="1">
      <alignment vertical="center"/>
    </xf>
    <xf numFmtId="178" fontId="42" fillId="0" borderId="31" xfId="9" applyNumberFormat="1" applyFont="1" applyBorder="1" applyAlignment="1">
      <alignment vertical="center"/>
    </xf>
    <xf numFmtId="0" fontId="44" fillId="0" borderId="68" xfId="3" applyFont="1" applyBorder="1"/>
    <xf numFmtId="0" fontId="44" fillId="0" borderId="0" xfId="3" applyFont="1"/>
    <xf numFmtId="0" fontId="44" fillId="0" borderId="64" xfId="3" applyFont="1" applyBorder="1"/>
    <xf numFmtId="178" fontId="42" fillId="0" borderId="129" xfId="9" applyNumberFormat="1" applyFont="1" applyBorder="1" applyAlignment="1">
      <alignment vertical="center"/>
    </xf>
    <xf numFmtId="0" fontId="42" fillId="0" borderId="128" xfId="7" applyFont="1" applyBorder="1" applyAlignment="1">
      <alignment vertical="center"/>
    </xf>
    <xf numFmtId="0" fontId="42" fillId="0" borderId="14" xfId="7" applyFont="1" applyBorder="1" applyAlignment="1">
      <alignment vertical="center"/>
    </xf>
    <xf numFmtId="178" fontId="42" fillId="0" borderId="25" xfId="9" applyNumberFormat="1" applyFont="1" applyBorder="1" applyAlignment="1">
      <alignment vertical="center"/>
    </xf>
    <xf numFmtId="9" fontId="41" fillId="0" borderId="80" xfId="9" quotePrefix="1" applyNumberFormat="1" applyFont="1" applyBorder="1" applyAlignment="1" applyProtection="1">
      <alignment horizontal="right" vertical="center"/>
      <protection locked="0"/>
    </xf>
    <xf numFmtId="178" fontId="42" fillId="0" borderId="0" xfId="9" applyNumberFormat="1" applyFont="1" applyAlignment="1">
      <alignment vertical="center"/>
    </xf>
    <xf numFmtId="0" fontId="43" fillId="0" borderId="0" xfId="7" applyFont="1" applyAlignment="1">
      <alignment vertical="center"/>
    </xf>
    <xf numFmtId="0" fontId="41" fillId="0" borderId="0" xfId="3" applyFont="1"/>
    <xf numFmtId="178" fontId="41" fillId="4" borderId="0" xfId="9" applyNumberFormat="1" applyFont="1" applyFill="1" applyAlignment="1" applyProtection="1">
      <alignment horizontal="right" vertical="center"/>
      <protection locked="0"/>
    </xf>
    <xf numFmtId="0" fontId="44" fillId="0" borderId="0" xfId="7" applyFont="1" applyAlignment="1">
      <alignment vertical="center"/>
    </xf>
    <xf numFmtId="0" fontId="44" fillId="4" borderId="0" xfId="3" applyFont="1" applyFill="1"/>
    <xf numFmtId="178" fontId="44" fillId="0" borderId="0" xfId="7" applyNumberFormat="1" applyFont="1" applyAlignment="1">
      <alignment vertical="center"/>
    </xf>
    <xf numFmtId="181" fontId="44" fillId="0" borderId="0" xfId="11" applyNumberFormat="1" applyFont="1" applyFill="1" applyAlignment="1">
      <alignment vertical="center"/>
    </xf>
    <xf numFmtId="177" fontId="15" fillId="0" borderId="31" xfId="4" applyNumberFormat="1" applyFont="1" applyBorder="1" applyAlignment="1">
      <alignment horizontal="right" vertical="center"/>
    </xf>
    <xf numFmtId="177" fontId="15" fillId="0" borderId="29" xfId="4" applyNumberFormat="1" applyFont="1" applyBorder="1" applyAlignment="1">
      <alignment horizontal="right" vertical="center"/>
    </xf>
    <xf numFmtId="177" fontId="15" fillId="0" borderId="31" xfId="1" applyNumberFormat="1" applyFont="1" applyFill="1" applyBorder="1" applyAlignment="1">
      <alignment horizontal="right"/>
    </xf>
    <xf numFmtId="178" fontId="41" fillId="0" borderId="107" xfId="10" applyNumberFormat="1" applyFont="1" applyBorder="1" applyAlignment="1" applyProtection="1">
      <alignment horizontal="right" vertical="center"/>
      <protection locked="0"/>
    </xf>
    <xf numFmtId="177" fontId="15" fillId="0" borderId="17" xfId="1" applyNumberFormat="1" applyFont="1" applyFill="1" applyBorder="1" applyAlignment="1">
      <alignment horizontal="right" vertical="center"/>
    </xf>
    <xf numFmtId="177" fontId="15" fillId="0" borderId="37" xfId="1" applyNumberFormat="1" applyFont="1" applyFill="1" applyBorder="1" applyAlignment="1">
      <alignment horizontal="right" vertical="center"/>
    </xf>
    <xf numFmtId="177" fontId="15" fillId="0" borderId="41" xfId="1" applyNumberFormat="1" applyFont="1" applyFill="1" applyBorder="1" applyAlignment="1">
      <alignment horizontal="right" vertical="center"/>
    </xf>
    <xf numFmtId="0" fontId="40" fillId="0" borderId="32" xfId="7" applyFont="1" applyBorder="1" applyAlignment="1">
      <alignment vertical="center"/>
    </xf>
    <xf numFmtId="0" fontId="40" fillId="0" borderId="33" xfId="7" applyFont="1" applyBorder="1" applyAlignment="1">
      <alignment vertical="center"/>
    </xf>
    <xf numFmtId="179" fontId="40" fillId="0" borderId="0" xfId="8" applyNumberFormat="1" applyFont="1" applyAlignment="1">
      <alignment horizontal="center" vertical="center" wrapText="1" shrinkToFit="1"/>
    </xf>
    <xf numFmtId="179" fontId="40" fillId="4" borderId="0" xfId="8" applyNumberFormat="1" applyFont="1" applyFill="1" applyAlignment="1">
      <alignment horizontal="center" vertical="center" wrapText="1" shrinkToFit="1"/>
    </xf>
    <xf numFmtId="0" fontId="40" fillId="0" borderId="0" xfId="3" applyFont="1"/>
    <xf numFmtId="0" fontId="17" fillId="0" borderId="0" xfId="3" applyFont="1" applyAlignment="1">
      <alignment horizontal="left" wrapText="1" shrinkToFit="1"/>
    </xf>
    <xf numFmtId="0" fontId="17" fillId="4" borderId="0" xfId="3" applyFont="1" applyFill="1" applyAlignment="1">
      <alignment vertical="center"/>
    </xf>
    <xf numFmtId="176" fontId="15" fillId="0" borderId="2" xfId="3" applyNumberFormat="1" applyFont="1" applyBorder="1" applyAlignment="1">
      <alignment vertical="center"/>
    </xf>
    <xf numFmtId="176" fontId="15" fillId="0" borderId="0" xfId="3" applyNumberFormat="1" applyFont="1" applyAlignment="1">
      <alignment vertical="center"/>
    </xf>
    <xf numFmtId="0" fontId="15" fillId="4" borderId="0" xfId="3" applyFont="1" applyFill="1" applyAlignment="1">
      <alignment vertical="center"/>
    </xf>
    <xf numFmtId="0" fontId="43" fillId="0" borderId="0" xfId="3" applyFont="1" applyAlignment="1">
      <alignment horizontal="left" vertical="center"/>
    </xf>
    <xf numFmtId="0" fontId="43" fillId="0" borderId="0" xfId="7" applyFont="1" applyAlignment="1">
      <alignment horizontal="left" vertical="center"/>
    </xf>
    <xf numFmtId="0" fontId="46" fillId="0" borderId="0" xfId="0" applyFont="1" applyAlignment="1">
      <alignment horizontal="left" vertical="center"/>
    </xf>
    <xf numFmtId="0" fontId="42" fillId="0" borderId="39" xfId="7" applyFont="1" applyBorder="1" applyAlignment="1">
      <alignment vertical="center"/>
    </xf>
    <xf numFmtId="0" fontId="42" fillId="0" borderId="84" xfId="7" applyFont="1" applyBorder="1"/>
    <xf numFmtId="0" fontId="42" fillId="0" borderId="0" xfId="7" applyFont="1" applyAlignment="1">
      <alignment horizontal="center" vertical="center"/>
    </xf>
    <xf numFmtId="0" fontId="42" fillId="4" borderId="0" xfId="7" applyFont="1" applyFill="1" applyAlignment="1">
      <alignment horizontal="center" vertical="center"/>
    </xf>
    <xf numFmtId="0" fontId="42" fillId="0" borderId="0" xfId="3" applyFont="1"/>
    <xf numFmtId="0" fontId="15" fillId="0" borderId="0" xfId="2" applyFont="1" applyAlignment="1">
      <alignment horizontal="left" vertical="center" shrinkToFit="1"/>
    </xf>
    <xf numFmtId="177" fontId="17" fillId="0" borderId="0" xfId="2" applyNumberFormat="1" applyFont="1" applyAlignment="1">
      <alignment horizontal="right"/>
    </xf>
    <xf numFmtId="0" fontId="47" fillId="0" borderId="0" xfId="2" applyFont="1"/>
    <xf numFmtId="178" fontId="48" fillId="0" borderId="0" xfId="9" applyNumberFormat="1" applyFont="1" applyAlignment="1">
      <alignment horizontal="left" vertical="center" shrinkToFit="1"/>
    </xf>
    <xf numFmtId="178" fontId="48" fillId="0" borderId="0" xfId="9" applyNumberFormat="1" applyFont="1" applyAlignment="1">
      <alignment horizontal="left" vertical="center"/>
    </xf>
    <xf numFmtId="0" fontId="48" fillId="0" borderId="0" xfId="3" applyFont="1" applyAlignment="1">
      <alignment horizontal="left" vertical="center"/>
    </xf>
    <xf numFmtId="179" fontId="40" fillId="4" borderId="107" xfId="8" applyNumberFormat="1" applyFont="1" applyFill="1" applyBorder="1" applyAlignment="1">
      <alignment horizontal="center" vertical="center" wrapText="1" shrinkToFit="1"/>
    </xf>
    <xf numFmtId="178" fontId="41" fillId="0" borderId="0" xfId="10" applyNumberFormat="1" applyFont="1" applyAlignment="1">
      <alignment horizontal="right" vertical="center"/>
    </xf>
    <xf numFmtId="181" fontId="41" fillId="0" borderId="107" xfId="10" applyNumberFormat="1" applyFont="1" applyBorder="1" applyAlignment="1" applyProtection="1">
      <alignment horizontal="right" vertical="center"/>
      <protection locked="0"/>
    </xf>
    <xf numFmtId="9" fontId="41" fillId="4" borderId="80" xfId="9" quotePrefix="1" applyNumberFormat="1" applyFont="1" applyFill="1" applyBorder="1" applyAlignment="1" applyProtection="1">
      <alignment horizontal="right" vertical="center"/>
      <protection locked="0"/>
    </xf>
    <xf numFmtId="179" fontId="40" fillId="0" borderId="107" xfId="8" applyNumberFormat="1" applyFont="1" applyBorder="1" applyAlignment="1">
      <alignment horizontal="center" vertical="center" wrapText="1" shrinkToFit="1"/>
    </xf>
    <xf numFmtId="179" fontId="39" fillId="0" borderId="33" xfId="8" applyNumberFormat="1" applyFont="1" applyBorder="1" applyAlignment="1">
      <alignment horizontal="center" vertical="center" wrapText="1" shrinkToFit="1"/>
    </xf>
    <xf numFmtId="177" fontId="15" fillId="3" borderId="31" xfId="4" applyNumberFormat="1" applyFont="1" applyFill="1" applyBorder="1" applyAlignment="1">
      <alignment horizontal="right" vertical="center"/>
    </xf>
    <xf numFmtId="177" fontId="15" fillId="3" borderId="30" xfId="2" applyNumberFormat="1" applyFont="1" applyFill="1" applyBorder="1" applyAlignment="1">
      <alignment horizontal="right"/>
    </xf>
    <xf numFmtId="177" fontId="15" fillId="3" borderId="27" xfId="2" applyNumberFormat="1" applyFont="1" applyFill="1" applyBorder="1" applyAlignment="1">
      <alignment horizontal="right"/>
    </xf>
    <xf numFmtId="0" fontId="17" fillId="0" borderId="130" xfId="0" applyFont="1" applyBorder="1" applyAlignment="1">
      <alignment horizontal="left" vertical="center" wrapText="1"/>
    </xf>
    <xf numFmtId="0" fontId="17" fillId="4" borderId="64" xfId="4" applyNumberFormat="1" applyFont="1" applyFill="1" applyBorder="1" applyAlignment="1">
      <alignment horizontal="left" vertical="center" shrinkToFit="1"/>
    </xf>
    <xf numFmtId="177" fontId="15" fillId="3" borderId="25" xfId="4" applyNumberFormat="1" applyFont="1" applyFill="1" applyBorder="1" applyAlignment="1">
      <alignment horizontal="right" vertical="center"/>
    </xf>
    <xf numFmtId="177" fontId="15" fillId="3" borderId="71" xfId="4" applyNumberFormat="1" applyFont="1" applyFill="1" applyBorder="1" applyAlignment="1">
      <alignment horizontal="right" vertical="center"/>
    </xf>
    <xf numFmtId="177" fontId="15" fillId="3" borderId="62" xfId="4" applyNumberFormat="1" applyFont="1" applyFill="1" applyBorder="1" applyAlignment="1">
      <alignment horizontal="right" vertical="center"/>
    </xf>
    <xf numFmtId="177" fontId="15" fillId="3" borderId="78" xfId="4" applyNumberFormat="1" applyFont="1" applyFill="1" applyBorder="1" applyAlignment="1">
      <alignment horizontal="right" vertical="center"/>
    </xf>
    <xf numFmtId="177" fontId="15" fillId="3" borderId="22" xfId="4" applyNumberFormat="1" applyFont="1" applyFill="1" applyBorder="1" applyAlignment="1">
      <alignment horizontal="right" vertical="center"/>
    </xf>
    <xf numFmtId="0" fontId="15" fillId="0" borderId="0" xfId="3" applyFont="1" applyAlignment="1">
      <alignment horizontal="left" vertical="center" wrapText="1"/>
    </xf>
    <xf numFmtId="0" fontId="30" fillId="0" borderId="0" xfId="3" applyFont="1" applyAlignment="1">
      <alignment horizontal="right" vertical="center"/>
    </xf>
    <xf numFmtId="0" fontId="30" fillId="0" borderId="0" xfId="3" applyFont="1" applyAlignment="1">
      <alignment vertical="center"/>
    </xf>
    <xf numFmtId="0" fontId="50" fillId="0" borderId="131" xfId="3" applyFont="1" applyBorder="1" applyAlignment="1">
      <alignment vertical="center"/>
    </xf>
    <xf numFmtId="176" fontId="24" fillId="0" borderId="132" xfId="4" applyNumberFormat="1" applyFont="1" applyBorder="1" applyAlignment="1">
      <alignment horizontal="center" vertical="center" wrapText="1"/>
    </xf>
    <xf numFmtId="176" fontId="24" fillId="0" borderId="52" xfId="4" applyNumberFormat="1" applyFont="1" applyBorder="1" applyAlignment="1">
      <alignment horizontal="center" vertical="center" wrapText="1"/>
    </xf>
    <xf numFmtId="177" fontId="15" fillId="0" borderId="103" xfId="1" applyNumberFormat="1" applyFont="1" applyFill="1" applyBorder="1" applyAlignment="1">
      <alignment horizontal="right" vertical="center"/>
    </xf>
    <xf numFmtId="177" fontId="15" fillId="0" borderId="133" xfId="1" applyNumberFormat="1" applyFont="1" applyFill="1" applyBorder="1" applyAlignment="1">
      <alignment horizontal="right" vertical="center"/>
    </xf>
    <xf numFmtId="177" fontId="15" fillId="0" borderId="134" xfId="1" applyNumberFormat="1" applyFont="1" applyFill="1" applyBorder="1" applyAlignment="1">
      <alignment horizontal="right" vertical="center"/>
    </xf>
    <xf numFmtId="177" fontId="15" fillId="0" borderId="135" xfId="1" applyNumberFormat="1" applyFont="1" applyFill="1" applyBorder="1" applyAlignment="1">
      <alignment horizontal="right" vertical="center"/>
    </xf>
    <xf numFmtId="177" fontId="15" fillId="0" borderId="136" xfId="1" applyNumberFormat="1" applyFont="1" applyFill="1" applyBorder="1" applyAlignment="1">
      <alignment horizontal="right" vertical="center"/>
    </xf>
    <xf numFmtId="177" fontId="15" fillId="0" borderId="137" xfId="1" applyNumberFormat="1" applyFont="1" applyFill="1" applyBorder="1" applyAlignment="1">
      <alignment horizontal="right" vertical="center"/>
    </xf>
    <xf numFmtId="177" fontId="15" fillId="0" borderId="32" xfId="1" applyNumberFormat="1" applyFont="1" applyFill="1" applyBorder="1" applyAlignment="1">
      <alignment horizontal="right" vertical="center"/>
    </xf>
    <xf numFmtId="177" fontId="15" fillId="0" borderId="138" xfId="1" applyNumberFormat="1" applyFont="1" applyFill="1" applyBorder="1" applyAlignment="1">
      <alignment horizontal="right" vertical="center"/>
    </xf>
    <xf numFmtId="177" fontId="15" fillId="0" borderId="80" xfId="1" applyNumberFormat="1" applyFont="1" applyFill="1" applyBorder="1" applyAlignment="1">
      <alignment horizontal="right" vertical="center"/>
    </xf>
    <xf numFmtId="0" fontId="24" fillId="0" borderId="15" xfId="3" applyFont="1" applyBorder="1" applyAlignment="1">
      <alignment horizontal="left" vertical="center" wrapText="1"/>
    </xf>
    <xf numFmtId="177" fontId="17" fillId="11" borderId="138" xfId="1" applyNumberFormat="1" applyFont="1" applyFill="1" applyBorder="1" applyAlignment="1">
      <alignment horizontal="right" vertical="center"/>
    </xf>
    <xf numFmtId="177" fontId="17" fillId="11" borderId="42" xfId="1" applyNumberFormat="1" applyFont="1" applyFill="1" applyBorder="1" applyAlignment="1">
      <alignment horizontal="right" vertical="center"/>
    </xf>
    <xf numFmtId="177" fontId="17" fillId="0" borderId="134" xfId="1" applyNumberFormat="1" applyFont="1" applyFill="1" applyBorder="1" applyAlignment="1">
      <alignment horizontal="right" vertical="center"/>
    </xf>
    <xf numFmtId="177" fontId="17" fillId="0" borderId="135" xfId="1" applyNumberFormat="1" applyFont="1" applyFill="1" applyBorder="1" applyAlignment="1">
      <alignment horizontal="right" vertical="center"/>
    </xf>
    <xf numFmtId="177" fontId="17" fillId="11" borderId="136" xfId="1" applyNumberFormat="1" applyFont="1" applyFill="1" applyBorder="1" applyAlignment="1">
      <alignment horizontal="right" vertical="center"/>
    </xf>
    <xf numFmtId="177" fontId="17" fillId="11" borderId="29" xfId="1" applyNumberFormat="1" applyFont="1" applyFill="1" applyBorder="1" applyAlignment="1">
      <alignment horizontal="right" vertical="center"/>
    </xf>
    <xf numFmtId="177" fontId="17" fillId="0" borderId="136" xfId="1" applyNumberFormat="1" applyFont="1" applyFill="1" applyBorder="1" applyAlignment="1">
      <alignment horizontal="right" vertical="center"/>
    </xf>
    <xf numFmtId="0" fontId="15" fillId="0" borderId="124" xfId="3" applyFont="1" applyBorder="1" applyAlignment="1">
      <alignment horizontal="left" vertical="center"/>
    </xf>
    <xf numFmtId="0" fontId="15" fillId="0" borderId="25" xfId="3" applyFont="1" applyBorder="1" applyAlignment="1">
      <alignment horizontal="left" vertical="center"/>
    </xf>
    <xf numFmtId="0" fontId="15" fillId="0" borderId="29" xfId="3" applyFont="1" applyBorder="1" applyAlignment="1">
      <alignment horizontal="left" vertical="center"/>
    </xf>
    <xf numFmtId="177" fontId="17" fillId="0" borderId="137" xfId="1" applyNumberFormat="1" applyFont="1" applyFill="1" applyBorder="1" applyAlignment="1">
      <alignment horizontal="right" vertical="center"/>
    </xf>
    <xf numFmtId="0" fontId="15" fillId="0" borderId="46" xfId="3" applyFont="1" applyBorder="1" applyAlignment="1">
      <alignment horizontal="left" vertical="center"/>
    </xf>
    <xf numFmtId="0" fontId="51" fillId="0" borderId="47" xfId="3" applyFont="1" applyBorder="1" applyAlignment="1">
      <alignment horizontal="left" vertical="center" wrapText="1"/>
    </xf>
    <xf numFmtId="177" fontId="17" fillId="11" borderId="139" xfId="1" applyNumberFormat="1" applyFont="1" applyFill="1" applyBorder="1" applyAlignment="1">
      <alignment horizontal="right" vertical="center"/>
    </xf>
    <xf numFmtId="177" fontId="17" fillId="0" borderId="139" xfId="1" applyNumberFormat="1" applyFont="1" applyFill="1" applyBorder="1" applyAlignment="1">
      <alignment horizontal="right" vertical="center"/>
    </xf>
    <xf numFmtId="0" fontId="51" fillId="0" borderId="57" xfId="3" applyFont="1" applyBorder="1" applyAlignment="1">
      <alignment horizontal="left" vertical="center" wrapText="1"/>
    </xf>
    <xf numFmtId="177" fontId="15" fillId="0" borderId="140" xfId="1" applyNumberFormat="1" applyFont="1" applyFill="1" applyBorder="1" applyAlignment="1">
      <alignment horizontal="right" vertical="center"/>
    </xf>
    <xf numFmtId="177" fontId="15" fillId="0" borderId="57" xfId="1" applyNumberFormat="1" applyFont="1" applyFill="1" applyBorder="1" applyAlignment="1">
      <alignment horizontal="right" vertical="center"/>
    </xf>
    <xf numFmtId="0" fontId="15" fillId="0" borderId="0" xfId="3" applyFont="1" applyAlignment="1">
      <alignment horizontal="left"/>
    </xf>
    <xf numFmtId="3" fontId="30" fillId="0" borderId="141" xfId="4" applyNumberFormat="1" applyFont="1" applyBorder="1" applyAlignment="1">
      <alignment horizontal="center" vertical="center" wrapText="1"/>
    </xf>
    <xf numFmtId="177" fontId="17" fillId="3" borderId="28" xfId="1" applyNumberFormat="1" applyFont="1" applyFill="1" applyBorder="1" applyAlignment="1">
      <alignment horizontal="right" vertical="center"/>
    </xf>
    <xf numFmtId="177" fontId="17" fillId="3" borderId="86" xfId="1" applyNumberFormat="1" applyFont="1" applyFill="1" applyBorder="1" applyAlignment="1">
      <alignment horizontal="right" vertical="center"/>
    </xf>
    <xf numFmtId="177" fontId="17" fillId="3" borderId="136" xfId="1" applyNumberFormat="1" applyFont="1" applyFill="1" applyBorder="1" applyAlignment="1">
      <alignment horizontal="right" vertical="center"/>
    </xf>
    <xf numFmtId="177" fontId="17" fillId="3" borderId="26" xfId="1" applyNumberFormat="1" applyFont="1" applyFill="1" applyBorder="1" applyAlignment="1">
      <alignment horizontal="right" vertical="center"/>
    </xf>
    <xf numFmtId="177" fontId="15" fillId="3" borderId="73" xfId="4" applyNumberFormat="1" applyFont="1" applyFill="1" applyBorder="1" applyAlignment="1">
      <alignment horizontal="right" vertical="center"/>
    </xf>
    <xf numFmtId="177" fontId="15" fillId="3" borderId="18" xfId="4" applyNumberFormat="1" applyFont="1" applyFill="1" applyBorder="1" applyAlignment="1">
      <alignment horizontal="right" vertical="center"/>
    </xf>
    <xf numFmtId="177" fontId="15" fillId="3" borderId="22" xfId="2" applyNumberFormat="1" applyFont="1" applyFill="1" applyBorder="1" applyAlignment="1">
      <alignment horizontal="right"/>
    </xf>
    <xf numFmtId="177" fontId="15" fillId="3" borderId="24" xfId="2" applyNumberFormat="1" applyFont="1" applyFill="1" applyBorder="1" applyAlignment="1">
      <alignment horizontal="right"/>
    </xf>
    <xf numFmtId="0" fontId="42" fillId="0" borderId="0" xfId="0" applyFont="1" applyAlignment="1">
      <alignment horizontal="right" vertical="center"/>
    </xf>
    <xf numFmtId="182" fontId="41" fillId="0" borderId="44" xfId="9" applyNumberFormat="1" applyFont="1" applyBorder="1" applyAlignment="1">
      <alignment horizontal="right" vertical="center"/>
    </xf>
    <xf numFmtId="182" fontId="41" fillId="0" borderId="31" xfId="9" applyNumberFormat="1" applyFont="1" applyBorder="1" applyAlignment="1">
      <alignment horizontal="right" vertical="center"/>
    </xf>
    <xf numFmtId="182" fontId="41" fillId="0" borderId="64" xfId="9" applyNumberFormat="1" applyFont="1" applyBorder="1" applyAlignment="1">
      <alignment horizontal="right" vertical="center"/>
    </xf>
    <xf numFmtId="182" fontId="41" fillId="0" borderId="27" xfId="9" applyNumberFormat="1" applyFont="1" applyBorder="1" applyAlignment="1">
      <alignment horizontal="right" vertical="center"/>
    </xf>
    <xf numFmtId="182" fontId="41" fillId="0" borderId="90" xfId="9" applyNumberFormat="1" applyFont="1" applyBorder="1" applyAlignment="1" applyProtection="1">
      <alignment horizontal="right" vertical="center"/>
      <protection locked="0"/>
    </xf>
    <xf numFmtId="182" fontId="41" fillId="0" borderId="90" xfId="9" quotePrefix="1" applyNumberFormat="1" applyFont="1" applyBorder="1" applyAlignment="1" applyProtection="1">
      <alignment horizontal="right" vertical="center"/>
      <protection locked="0"/>
    </xf>
    <xf numFmtId="182" fontId="41" fillId="0" borderId="0" xfId="9" applyNumberFormat="1" applyFont="1" applyAlignment="1">
      <alignment horizontal="right" vertical="center"/>
    </xf>
    <xf numFmtId="182" fontId="41" fillId="4" borderId="90" xfId="9" applyNumberFormat="1" applyFont="1" applyFill="1" applyBorder="1" applyAlignment="1" applyProtection="1">
      <alignment horizontal="right" vertical="center"/>
      <protection locked="0"/>
    </xf>
    <xf numFmtId="182" fontId="41" fillId="0" borderId="24" xfId="9" applyNumberFormat="1" applyFont="1" applyBorder="1" applyAlignment="1" applyProtection="1">
      <alignment horizontal="right" vertical="center"/>
      <protection locked="0"/>
    </xf>
    <xf numFmtId="182" fontId="41" fillId="4" borderId="24" xfId="9" applyNumberFormat="1" applyFont="1" applyFill="1" applyBorder="1" applyAlignment="1" applyProtection="1">
      <alignment horizontal="right" vertical="center"/>
      <protection locked="0"/>
    </xf>
    <xf numFmtId="182" fontId="41" fillId="0" borderId="68" xfId="9" applyNumberFormat="1" applyFont="1" applyBorder="1" applyAlignment="1" applyProtection="1">
      <alignment horizontal="right" vertical="center"/>
      <protection locked="0"/>
    </xf>
    <xf numFmtId="182" fontId="41" fillId="4" borderId="68" xfId="9" applyNumberFormat="1" applyFont="1" applyFill="1" applyBorder="1" applyAlignment="1" applyProtection="1">
      <alignment horizontal="right" vertical="center"/>
      <protection locked="0"/>
    </xf>
    <xf numFmtId="182" fontId="41" fillId="0" borderId="76" xfId="9" applyNumberFormat="1" applyFont="1" applyBorder="1" applyAlignment="1" applyProtection="1">
      <alignment horizontal="right" vertical="center"/>
      <protection locked="0"/>
    </xf>
    <xf numFmtId="182" fontId="41" fillId="4" borderId="76" xfId="9" applyNumberFormat="1" applyFont="1" applyFill="1" applyBorder="1" applyAlignment="1" applyProtection="1">
      <alignment horizontal="right" vertical="center"/>
      <protection locked="0"/>
    </xf>
    <xf numFmtId="182" fontId="41" fillId="0" borderId="86" xfId="9" applyNumberFormat="1" applyFont="1" applyBorder="1" applyAlignment="1" applyProtection="1">
      <alignment horizontal="right" vertical="center"/>
      <protection locked="0"/>
    </xf>
    <xf numFmtId="182" fontId="41" fillId="4" borderId="86" xfId="9" applyNumberFormat="1" applyFont="1" applyFill="1" applyBorder="1" applyAlignment="1" applyProtection="1">
      <alignment horizontal="right" vertical="center"/>
      <protection locked="0"/>
    </xf>
    <xf numFmtId="179" fontId="40" fillId="0" borderId="46" xfId="8" applyNumberFormat="1" applyFont="1" applyBorder="1" applyAlignment="1">
      <alignment horizontal="center" vertical="center" wrapText="1" shrinkToFit="1"/>
    </xf>
    <xf numFmtId="178" fontId="41" fillId="0" borderId="46" xfId="10" applyNumberFormat="1" applyFont="1" applyBorder="1" applyAlignment="1">
      <alignment horizontal="right" vertical="center"/>
    </xf>
    <xf numFmtId="182" fontId="41" fillId="0" borderId="39" xfId="9" quotePrefix="1" applyNumberFormat="1" applyFont="1" applyBorder="1" applyAlignment="1">
      <alignment horizontal="right" vertical="center"/>
    </xf>
    <xf numFmtId="182" fontId="41" fillId="0" borderId="25" xfId="9" applyNumberFormat="1" applyFont="1" applyBorder="1" applyAlignment="1">
      <alignment horizontal="right" vertical="center"/>
    </xf>
    <xf numFmtId="182" fontId="41" fillId="0" borderId="14" xfId="9" applyNumberFormat="1" applyFont="1" applyBorder="1" applyAlignment="1">
      <alignment horizontal="right" vertical="center"/>
    </xf>
    <xf numFmtId="182" fontId="41" fillId="0" borderId="28" xfId="9" applyNumberFormat="1" applyFont="1" applyBorder="1" applyAlignment="1">
      <alignment horizontal="right" vertical="center"/>
    </xf>
    <xf numFmtId="9" fontId="41" fillId="0" borderId="34" xfId="9" quotePrefix="1" applyNumberFormat="1" applyFont="1" applyBorder="1" applyAlignment="1" applyProtection="1">
      <alignment horizontal="right" vertical="center"/>
      <protection locked="0"/>
    </xf>
    <xf numFmtId="179" fontId="39" fillId="0" borderId="67" xfId="8" applyNumberFormat="1" applyFont="1" applyBorder="1" applyAlignment="1">
      <alignment horizontal="center" vertical="center" wrapText="1" shrinkToFit="1"/>
    </xf>
    <xf numFmtId="179" fontId="40" fillId="0" borderId="48" xfId="8" applyNumberFormat="1" applyFont="1" applyBorder="1" applyAlignment="1">
      <alignment horizontal="center" vertical="center" wrapText="1" shrinkToFit="1"/>
    </xf>
    <xf numFmtId="178" fontId="41" fillId="0" borderId="48" xfId="10" applyNumberFormat="1" applyFont="1" applyBorder="1" applyAlignment="1" applyProtection="1">
      <alignment horizontal="right" vertical="center"/>
      <protection locked="0"/>
    </xf>
    <xf numFmtId="182" fontId="41" fillId="0" borderId="23" xfId="9" applyNumberFormat="1" applyFont="1" applyBorder="1" applyAlignment="1" applyProtection="1">
      <alignment horizontal="right" vertical="center"/>
      <protection locked="0"/>
    </xf>
    <xf numFmtId="182" fontId="41" fillId="0" borderId="44" xfId="9" applyNumberFormat="1" applyFont="1" applyBorder="1" applyAlignment="1" applyProtection="1">
      <alignment horizontal="right" vertical="center"/>
      <protection locked="0"/>
    </xf>
    <xf numFmtId="182" fontId="41" fillId="0" borderId="31" xfId="9" applyNumberFormat="1" applyFont="1" applyBorder="1" applyAlignment="1" applyProtection="1">
      <alignment horizontal="right" vertical="center"/>
      <protection locked="0"/>
    </xf>
    <xf numFmtId="182" fontId="41" fillId="0" borderId="64" xfId="9" applyNumberFormat="1" applyFont="1" applyBorder="1" applyAlignment="1" applyProtection="1">
      <alignment horizontal="right" vertical="center"/>
      <protection locked="0"/>
    </xf>
    <xf numFmtId="182" fontId="41" fillId="0" borderId="27" xfId="9" applyNumberFormat="1" applyFont="1" applyBorder="1" applyAlignment="1" applyProtection="1">
      <alignment horizontal="right" vertical="center"/>
      <protection locked="0"/>
    </xf>
    <xf numFmtId="9" fontId="41" fillId="0" borderId="37" xfId="11" applyFont="1" applyFill="1" applyBorder="1" applyAlignment="1" applyProtection="1">
      <alignment horizontal="right" vertical="center"/>
      <protection locked="0"/>
    </xf>
    <xf numFmtId="182" fontId="41" fillId="4" borderId="23" xfId="9" applyNumberFormat="1" applyFont="1" applyFill="1" applyBorder="1" applyAlignment="1" applyProtection="1">
      <alignment horizontal="right" vertical="center"/>
      <protection locked="0"/>
    </xf>
    <xf numFmtId="182" fontId="41" fillId="4" borderId="44" xfId="9" applyNumberFormat="1" applyFont="1" applyFill="1" applyBorder="1" applyAlignment="1" applyProtection="1">
      <alignment horizontal="right" vertical="center"/>
      <protection locked="0"/>
    </xf>
    <xf numFmtId="182" fontId="41" fillId="4" borderId="31" xfId="9" applyNumberFormat="1" applyFont="1" applyFill="1" applyBorder="1" applyAlignment="1" applyProtection="1">
      <alignment horizontal="right" vertical="center"/>
      <protection locked="0"/>
    </xf>
    <xf numFmtId="182" fontId="41" fillId="4" borderId="64" xfId="9" applyNumberFormat="1" applyFont="1" applyFill="1" applyBorder="1" applyAlignment="1" applyProtection="1">
      <alignment horizontal="right" vertical="center"/>
      <protection locked="0"/>
    </xf>
    <xf numFmtId="182" fontId="41" fillId="4" borderId="27" xfId="9" applyNumberFormat="1" applyFont="1" applyFill="1" applyBorder="1" applyAlignment="1" applyProtection="1">
      <alignment horizontal="right" vertical="center"/>
      <protection locked="0"/>
    </xf>
    <xf numFmtId="9" fontId="41" fillId="4" borderId="37" xfId="11" applyFont="1" applyFill="1" applyBorder="1" applyAlignment="1" applyProtection="1">
      <alignment horizontal="right" vertical="center"/>
      <protection locked="0"/>
    </xf>
    <xf numFmtId="178" fontId="41" fillId="0" borderId="46" xfId="9" applyNumberFormat="1" applyFont="1" applyBorder="1" applyAlignment="1" applyProtection="1">
      <alignment horizontal="right" vertical="center"/>
      <protection locked="0"/>
    </xf>
    <xf numFmtId="0" fontId="17" fillId="0" borderId="2" xfId="4" applyNumberFormat="1" applyFont="1" applyBorder="1" applyAlignment="1">
      <alignment horizontal="right" vertical="center" wrapText="1"/>
    </xf>
    <xf numFmtId="0" fontId="17" fillId="0" borderId="2" xfId="4" applyNumberFormat="1" applyFont="1" applyBorder="1" applyAlignment="1">
      <alignment horizontal="center" vertical="center" wrapText="1"/>
    </xf>
    <xf numFmtId="0" fontId="17" fillId="0" borderId="39" xfId="3" applyFont="1" applyBorder="1" applyAlignment="1">
      <alignment horizontal="left" vertical="center"/>
    </xf>
    <xf numFmtId="177" fontId="17" fillId="0" borderId="0" xfId="1" applyNumberFormat="1" applyFont="1" applyFill="1" applyBorder="1" applyAlignment="1">
      <alignment horizontal="right" vertical="center"/>
    </xf>
    <xf numFmtId="177" fontId="15" fillId="0" borderId="68" xfId="1" applyNumberFormat="1" applyFont="1" applyFill="1" applyBorder="1" applyAlignment="1">
      <alignment horizontal="right" vertical="center"/>
    </xf>
    <xf numFmtId="177" fontId="15" fillId="0" borderId="14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17" fillId="0" borderId="0" xfId="4" applyNumberFormat="1" applyFont="1" applyAlignment="1">
      <alignment horizontal="right" vertical="center" wrapText="1"/>
    </xf>
    <xf numFmtId="0" fontId="17" fillId="0" borderId="0" xfId="4" applyNumberFormat="1" applyFont="1" applyAlignment="1">
      <alignment horizontal="center" vertical="center" wrapText="1"/>
    </xf>
    <xf numFmtId="0" fontId="17" fillId="0" borderId="2" xfId="4" applyNumberFormat="1" applyFont="1" applyBorder="1" applyAlignment="1">
      <alignment vertical="center"/>
    </xf>
    <xf numFmtId="0" fontId="17" fillId="0" borderId="5" xfId="4" applyNumberFormat="1" applyFont="1" applyBorder="1" applyAlignment="1">
      <alignment horizontal="center" vertical="center" wrapText="1"/>
    </xf>
    <xf numFmtId="0" fontId="17" fillId="0" borderId="6" xfId="4" applyNumberFormat="1" applyFont="1" applyBorder="1" applyAlignment="1">
      <alignment horizontal="left" vertical="center" wrapText="1"/>
    </xf>
    <xf numFmtId="0" fontId="24" fillId="0" borderId="18" xfId="2" applyFont="1" applyBorder="1"/>
    <xf numFmtId="0" fontId="17" fillId="0" borderId="69" xfId="4" applyNumberFormat="1" applyFont="1" applyBorder="1" applyAlignment="1">
      <alignment horizontal="left" vertical="center" shrinkToFit="1"/>
    </xf>
    <xf numFmtId="41" fontId="31" fillId="0" borderId="18" xfId="4" applyFont="1" applyBorder="1" applyAlignment="1">
      <alignment vertical="center"/>
    </xf>
    <xf numFmtId="0" fontId="17" fillId="4" borderId="69" xfId="4" applyNumberFormat="1" applyFont="1" applyFill="1" applyBorder="1" applyAlignment="1">
      <alignment horizontal="left" vertical="center" shrinkToFit="1"/>
    </xf>
    <xf numFmtId="0" fontId="17" fillId="4" borderId="68" xfId="4" applyNumberFormat="1" applyFont="1" applyFill="1" applyBorder="1" applyAlignment="1">
      <alignment horizontal="left" vertical="center" shrinkToFit="1"/>
    </xf>
    <xf numFmtId="0" fontId="17" fillId="4" borderId="15" xfId="3" applyFont="1" applyFill="1" applyBorder="1" applyAlignment="1">
      <alignment horizontal="left" vertical="center" shrinkToFit="1"/>
    </xf>
    <xf numFmtId="41" fontId="31" fillId="0" borderId="53" xfId="4" applyFont="1" applyBorder="1" applyAlignment="1">
      <alignment vertical="center"/>
    </xf>
    <xf numFmtId="0" fontId="17" fillId="0" borderId="91" xfId="4" applyNumberFormat="1" applyFont="1" applyBorder="1" applyAlignment="1">
      <alignment horizontal="left" vertical="center" shrinkToFit="1"/>
    </xf>
    <xf numFmtId="0" fontId="17" fillId="0" borderId="72" xfId="3" applyFont="1" applyBorder="1" applyAlignment="1">
      <alignment horizontal="left" vertical="center" shrinkToFit="1"/>
    </xf>
    <xf numFmtId="0" fontId="17" fillId="0" borderId="15" xfId="3" applyFont="1" applyBorder="1" applyAlignment="1">
      <alignment horizontal="left" vertical="center" wrapText="1"/>
    </xf>
    <xf numFmtId="41" fontId="29" fillId="0" borderId="1" xfId="4" applyFont="1" applyBorder="1" applyAlignment="1">
      <alignment vertical="center"/>
    </xf>
    <xf numFmtId="41" fontId="29" fillId="0" borderId="7" xfId="4" applyFont="1" applyBorder="1" applyAlignment="1">
      <alignment vertical="center"/>
    </xf>
    <xf numFmtId="0" fontId="17" fillId="0" borderId="0" xfId="4" applyNumberFormat="1" applyFont="1" applyAlignment="1">
      <alignment horizontal="left" vertical="center" shrinkToFit="1"/>
    </xf>
    <xf numFmtId="41" fontId="29" fillId="0" borderId="13" xfId="4" applyFont="1" applyBorder="1" applyAlignment="1">
      <alignment vertical="center"/>
    </xf>
    <xf numFmtId="0" fontId="17" fillId="0" borderId="1" xfId="4" applyNumberFormat="1" applyFont="1" applyBorder="1" applyAlignment="1">
      <alignment vertical="center"/>
    </xf>
    <xf numFmtId="41" fontId="15" fillId="0" borderId="13" xfId="4" applyFont="1" applyBorder="1" applyAlignment="1">
      <alignment horizontal="left" vertical="center"/>
    </xf>
    <xf numFmtId="41" fontId="15" fillId="0" borderId="0" xfId="4" applyFont="1" applyAlignment="1">
      <alignment horizontal="left" vertical="center"/>
    </xf>
    <xf numFmtId="0" fontId="17" fillId="0" borderId="63" xfId="3" applyFont="1" applyBorder="1" applyAlignment="1">
      <alignment horizontal="left" vertical="center" wrapText="1"/>
    </xf>
    <xf numFmtId="0" fontId="17" fillId="0" borderId="79" xfId="3" applyFont="1" applyBorder="1" applyAlignment="1">
      <alignment horizontal="left" vertical="center" wrapText="1"/>
    </xf>
    <xf numFmtId="0" fontId="17" fillId="0" borderId="65" xfId="3" applyFont="1" applyBorder="1" applyAlignment="1">
      <alignment horizontal="left" vertical="center" wrapText="1"/>
    </xf>
    <xf numFmtId="0" fontId="17" fillId="0" borderId="81" xfId="3" applyFont="1" applyBorder="1" applyAlignment="1">
      <alignment horizontal="left" vertical="center" shrinkToFit="1"/>
    </xf>
    <xf numFmtId="0" fontId="17" fillId="0" borderId="82" xfId="3" applyFont="1" applyBorder="1" applyAlignment="1">
      <alignment vertical="center" shrinkToFit="1"/>
    </xf>
    <xf numFmtId="0" fontId="17" fillId="0" borderId="82" xfId="4" applyNumberFormat="1" applyFont="1" applyBorder="1" applyAlignment="1">
      <alignment horizontal="left" vertical="center" shrinkToFit="1"/>
    </xf>
    <xf numFmtId="41" fontId="31" fillId="0" borderId="13" xfId="4" applyFont="1" applyBorder="1" applyAlignment="1">
      <alignment vertical="center"/>
    </xf>
    <xf numFmtId="41" fontId="31" fillId="0" borderId="7" xfId="4" applyFont="1" applyBorder="1" applyAlignment="1">
      <alignment vertical="center"/>
    </xf>
    <xf numFmtId="0" fontId="13" fillId="0" borderId="1" xfId="3" applyFont="1" applyBorder="1" applyAlignment="1">
      <alignment vertical="center"/>
    </xf>
    <xf numFmtId="0" fontId="13" fillId="0" borderId="13" xfId="3" applyFont="1" applyBorder="1" applyAlignment="1">
      <alignment vertical="center"/>
    </xf>
    <xf numFmtId="0" fontId="13" fillId="0" borderId="7" xfId="3" applyFont="1" applyBorder="1" applyAlignment="1">
      <alignment vertical="center"/>
    </xf>
    <xf numFmtId="0" fontId="17" fillId="0" borderId="47" xfId="3" applyFont="1" applyBorder="1" applyAlignment="1">
      <alignment horizontal="left" vertical="center" shrinkToFit="1"/>
    </xf>
    <xf numFmtId="0" fontId="17" fillId="0" borderId="18" xfId="3" applyFont="1" applyBorder="1" applyAlignment="1">
      <alignment horizontal="left" vertical="center" wrapText="1"/>
    </xf>
    <xf numFmtId="0" fontId="17" fillId="0" borderId="77" xfId="3" applyFont="1" applyBorder="1" applyAlignment="1">
      <alignment horizontal="left" vertical="center" shrinkToFit="1"/>
    </xf>
    <xf numFmtId="0" fontId="17" fillId="0" borderId="130" xfId="4" applyNumberFormat="1" applyFont="1" applyBorder="1" applyAlignment="1">
      <alignment vertical="center" wrapText="1"/>
    </xf>
    <xf numFmtId="0" fontId="17" fillId="0" borderId="14" xfId="3" applyFont="1" applyBorder="1" applyAlignment="1">
      <alignment vertical="center"/>
    </xf>
    <xf numFmtId="0" fontId="17" fillId="0" borderId="77" xfId="3" applyFont="1" applyBorder="1" applyAlignment="1">
      <alignment horizontal="left" vertical="center"/>
    </xf>
    <xf numFmtId="0" fontId="17" fillId="0" borderId="25" xfId="3" applyFont="1" applyBorder="1" applyAlignment="1">
      <alignment vertical="center"/>
    </xf>
    <xf numFmtId="0" fontId="17" fillId="0" borderId="126" xfId="4" applyNumberFormat="1" applyFont="1" applyBorder="1" applyAlignment="1">
      <alignment vertical="center" wrapText="1"/>
    </xf>
    <xf numFmtId="0" fontId="17" fillId="0" borderId="20" xfId="3" applyFont="1" applyBorder="1" applyAlignment="1">
      <alignment horizontal="left" vertical="center" shrinkToFit="1"/>
    </xf>
    <xf numFmtId="0" fontId="17" fillId="0" borderId="21" xfId="3" applyFont="1" applyBorder="1" applyAlignment="1">
      <alignment horizontal="left" vertical="center" shrinkToFit="1"/>
    </xf>
    <xf numFmtId="41" fontId="23" fillId="0" borderId="130" xfId="4" applyFont="1" applyBorder="1" applyAlignment="1">
      <alignment vertical="center"/>
    </xf>
    <xf numFmtId="0" fontId="17" fillId="0" borderId="14" xfId="4" applyNumberFormat="1" applyFont="1" applyBorder="1" applyAlignment="1">
      <alignment vertical="center" wrapText="1"/>
    </xf>
    <xf numFmtId="0" fontId="17" fillId="0" borderId="25" xfId="4" applyNumberFormat="1" applyFont="1" applyBorder="1" applyAlignment="1">
      <alignment vertical="center" wrapText="1"/>
    </xf>
    <xf numFmtId="41" fontId="23" fillId="0" borderId="126" xfId="4" applyFont="1" applyBorder="1" applyAlignment="1">
      <alignment vertical="center"/>
    </xf>
    <xf numFmtId="0" fontId="24" fillId="0" borderId="47" xfId="3" applyFont="1" applyBorder="1" applyAlignment="1">
      <alignment horizontal="left" vertical="center"/>
    </xf>
    <xf numFmtId="0" fontId="15" fillId="0" borderId="18" xfId="4" applyNumberFormat="1" applyFont="1" applyBorder="1" applyAlignment="1">
      <alignment horizontal="left" vertical="center" wrapText="1"/>
    </xf>
    <xf numFmtId="0" fontId="15" fillId="0" borderId="90" xfId="3" applyFont="1" applyBorder="1" applyAlignment="1">
      <alignment horizontal="left" vertical="center"/>
    </xf>
    <xf numFmtId="0" fontId="15" fillId="0" borderId="20" xfId="3" applyFont="1" applyBorder="1" applyAlignment="1">
      <alignment horizontal="left" vertical="center"/>
    </xf>
    <xf numFmtId="0" fontId="23" fillId="0" borderId="130" xfId="3" applyFont="1" applyBorder="1" applyAlignment="1">
      <alignment vertical="center"/>
    </xf>
    <xf numFmtId="0" fontId="23" fillId="0" borderId="126" xfId="3" applyFont="1" applyBorder="1" applyAlignment="1">
      <alignment vertical="center"/>
    </xf>
    <xf numFmtId="0" fontId="17" fillId="0" borderId="5" xfId="3" applyFont="1" applyBorder="1" applyAlignment="1">
      <alignment horizontal="left" vertical="center"/>
    </xf>
    <xf numFmtId="0" fontId="17" fillId="0" borderId="6" xfId="3" applyFont="1" applyBorder="1" applyAlignment="1">
      <alignment horizontal="left" vertical="center" shrinkToFit="1"/>
    </xf>
    <xf numFmtId="177" fontId="15" fillId="0" borderId="64" xfId="1" applyNumberFormat="1" applyFont="1" applyFill="1" applyBorder="1" applyAlignment="1">
      <alignment horizontal="right" vertical="center"/>
    </xf>
    <xf numFmtId="0" fontId="17" fillId="0" borderId="0" xfId="3" applyFont="1" applyAlignment="1">
      <alignment horizontal="center" vertical="center"/>
    </xf>
    <xf numFmtId="0" fontId="17" fillId="0" borderId="20" xfId="4" applyNumberFormat="1" applyFont="1" applyBorder="1" applyAlignment="1">
      <alignment horizontal="center" vertical="center" wrapText="1"/>
    </xf>
    <xf numFmtId="0" fontId="17" fillId="0" borderId="25" xfId="4" applyNumberFormat="1" applyFont="1" applyBorder="1" applyAlignment="1">
      <alignment horizontal="center" vertical="center" wrapText="1"/>
    </xf>
    <xf numFmtId="0" fontId="17" fillId="0" borderId="39" xfId="3" applyFont="1" applyBorder="1" applyAlignment="1">
      <alignment horizontal="center" vertical="center"/>
    </xf>
    <xf numFmtId="0" fontId="17" fillId="4" borderId="20" xfId="4" applyNumberFormat="1" applyFont="1" applyFill="1" applyBorder="1" applyAlignment="1">
      <alignment horizontal="center" vertical="center" wrapText="1"/>
    </xf>
    <xf numFmtId="0" fontId="17" fillId="4" borderId="25" xfId="4" applyNumberFormat="1" applyFont="1" applyFill="1" applyBorder="1" applyAlignment="1">
      <alignment horizontal="center" vertical="center" wrapText="1"/>
    </xf>
    <xf numFmtId="0" fontId="17" fillId="0" borderId="71" xfId="4" applyNumberFormat="1" applyFont="1" applyBorder="1" applyAlignment="1">
      <alignment horizontal="center" vertical="center" wrapText="1"/>
    </xf>
    <xf numFmtId="0" fontId="17" fillId="0" borderId="14" xfId="4" applyNumberFormat="1" applyFont="1" applyBorder="1" applyAlignment="1">
      <alignment horizontal="center" vertical="center" wrapText="1"/>
    </xf>
    <xf numFmtId="0" fontId="17" fillId="0" borderId="28" xfId="4" applyNumberFormat="1" applyFont="1" applyBorder="1" applyAlignment="1">
      <alignment horizontal="center" vertical="center" wrapText="1"/>
    </xf>
    <xf numFmtId="0" fontId="17" fillId="0" borderId="46" xfId="3" applyFont="1" applyBorder="1" applyAlignment="1">
      <alignment horizontal="center" vertical="center"/>
    </xf>
    <xf numFmtId="0" fontId="17" fillId="0" borderId="34" xfId="4" applyNumberFormat="1" applyFont="1" applyBorder="1" applyAlignment="1">
      <alignment horizontal="center" vertical="center" wrapText="1"/>
    </xf>
    <xf numFmtId="0" fontId="23" fillId="0" borderId="0" xfId="3" applyFont="1" applyAlignment="1">
      <alignment horizontal="center" vertical="center"/>
    </xf>
    <xf numFmtId="0" fontId="17" fillId="0" borderId="2" xfId="3" applyFont="1" applyBorder="1" applyAlignment="1">
      <alignment horizontal="center" vertical="center"/>
    </xf>
    <xf numFmtId="0" fontId="17" fillId="4" borderId="0" xfId="4" applyNumberFormat="1" applyFont="1" applyFill="1" applyAlignment="1">
      <alignment horizontal="center" vertical="center" wrapText="1"/>
    </xf>
    <xf numFmtId="177" fontId="17" fillId="0" borderId="142" xfId="1" applyNumberFormat="1" applyFont="1" applyFill="1" applyBorder="1" applyAlignment="1">
      <alignment horizontal="right" vertical="center"/>
    </xf>
    <xf numFmtId="0" fontId="15" fillId="0" borderId="0" xfId="3" applyFont="1" applyAlignment="1">
      <alignment vertical="center" wrapText="1"/>
    </xf>
    <xf numFmtId="176" fontId="15" fillId="0" borderId="17" xfId="4" applyNumberFormat="1" applyFont="1" applyBorder="1" applyAlignment="1">
      <alignment horizontal="right" vertical="center" wrapText="1"/>
    </xf>
    <xf numFmtId="176" fontId="15" fillId="0" borderId="16" xfId="4" applyNumberFormat="1" applyFont="1" applyBorder="1" applyAlignment="1">
      <alignment horizontal="right" vertical="center" wrapText="1"/>
    </xf>
    <xf numFmtId="176" fontId="15" fillId="0" borderId="5" xfId="4" applyNumberFormat="1" applyFont="1" applyBorder="1" applyAlignment="1">
      <alignment horizontal="right" vertical="center" wrapText="1"/>
    </xf>
    <xf numFmtId="176" fontId="15" fillId="0" borderId="6" xfId="4" applyNumberFormat="1" applyFont="1" applyBorder="1" applyAlignment="1">
      <alignment horizontal="right" vertical="center" wrapText="1"/>
    </xf>
    <xf numFmtId="178" fontId="48" fillId="0" borderId="0" xfId="9" applyNumberFormat="1" applyFont="1" applyAlignment="1">
      <alignment horizontal="left" vertical="center" wrapText="1" shrinkToFit="1"/>
    </xf>
    <xf numFmtId="0" fontId="53" fillId="0" borderId="0" xfId="0" applyFont="1"/>
    <xf numFmtId="0" fontId="6" fillId="0" borderId="0" xfId="2" applyFont="1"/>
    <xf numFmtId="0" fontId="9" fillId="0" borderId="0" xfId="2" applyFont="1"/>
    <xf numFmtId="0" fontId="9" fillId="0" borderId="0" xfId="2" applyFont="1" applyAlignment="1">
      <alignment horizontal="right"/>
    </xf>
    <xf numFmtId="0" fontId="54" fillId="0" borderId="0" xfId="2" applyFont="1" applyAlignment="1">
      <alignment horizontal="left"/>
    </xf>
    <xf numFmtId="0" fontId="55" fillId="0" borderId="0" xfId="2" applyFont="1" applyAlignment="1">
      <alignment horizontal="left"/>
    </xf>
    <xf numFmtId="0" fontId="11" fillId="0" borderId="0" xfId="0" applyFont="1"/>
    <xf numFmtId="0" fontId="54" fillId="0" borderId="0" xfId="0" applyFont="1"/>
    <xf numFmtId="0" fontId="33" fillId="0" borderId="0" xfId="3" applyFont="1" applyAlignment="1">
      <alignment vertical="center"/>
    </xf>
    <xf numFmtId="0" fontId="49" fillId="11" borderId="48" xfId="3" applyFont="1" applyFill="1" applyBorder="1" applyAlignment="1">
      <alignment vertical="center"/>
    </xf>
    <xf numFmtId="177" fontId="17" fillId="0" borderId="22" xfId="4" applyNumberFormat="1" applyFont="1" applyBorder="1" applyAlignment="1">
      <alignment horizontal="right" vertical="center"/>
    </xf>
    <xf numFmtId="177" fontId="17" fillId="0" borderId="25" xfId="4" applyNumberFormat="1" applyFont="1" applyBorder="1" applyAlignment="1">
      <alignment horizontal="right" vertical="center"/>
    </xf>
    <xf numFmtId="177" fontId="17" fillId="0" borderId="27" xfId="4" applyNumberFormat="1" applyFont="1" applyBorder="1" applyAlignment="1">
      <alignment horizontal="right" vertical="center"/>
    </xf>
    <xf numFmtId="177" fontId="17" fillId="0" borderId="26" xfId="4" applyNumberFormat="1" applyFont="1" applyBorder="1" applyAlignment="1">
      <alignment horizontal="right" vertical="center"/>
    </xf>
    <xf numFmtId="177" fontId="17" fillId="0" borderId="18" xfId="4" applyNumberFormat="1" applyFont="1" applyBorder="1" applyAlignment="1">
      <alignment horizontal="right" vertical="center"/>
    </xf>
    <xf numFmtId="177" fontId="17" fillId="0" borderId="41" xfId="4" applyNumberFormat="1" applyFont="1" applyBorder="1" applyAlignment="1">
      <alignment horizontal="right" vertical="center"/>
    </xf>
    <xf numFmtId="177" fontId="17" fillId="0" borderId="15" xfId="4" applyNumberFormat="1" applyFont="1" applyBorder="1" applyAlignment="1">
      <alignment horizontal="right" vertical="center"/>
    </xf>
    <xf numFmtId="177" fontId="17" fillId="0" borderId="64" xfId="4" applyNumberFormat="1" applyFont="1" applyBorder="1" applyAlignment="1">
      <alignment horizontal="right" vertical="center"/>
    </xf>
    <xf numFmtId="177" fontId="17" fillId="0" borderId="78" xfId="4" applyNumberFormat="1" applyFont="1" applyBorder="1" applyAlignment="1">
      <alignment horizontal="right" vertical="center"/>
    </xf>
    <xf numFmtId="177" fontId="17" fillId="0" borderId="79" xfId="4" applyNumberFormat="1" applyFont="1" applyBorder="1" applyAlignment="1">
      <alignment horizontal="right" vertical="center"/>
    </xf>
    <xf numFmtId="177" fontId="17" fillId="0" borderId="44" xfId="4" applyNumberFormat="1" applyFont="1" applyBorder="1" applyAlignment="1">
      <alignment horizontal="right" vertical="center"/>
    </xf>
    <xf numFmtId="177" fontId="17" fillId="0" borderId="65" xfId="4" applyNumberFormat="1" applyFont="1" applyBorder="1" applyAlignment="1">
      <alignment horizontal="right" vertical="center"/>
    </xf>
    <xf numFmtId="177" fontId="17" fillId="0" borderId="69" xfId="4" applyNumberFormat="1" applyFont="1" applyBorder="1" applyAlignment="1">
      <alignment horizontal="right" vertical="center"/>
    </xf>
    <xf numFmtId="0" fontId="48" fillId="0" borderId="0" xfId="0" applyFont="1" applyAlignment="1">
      <alignment vertical="center"/>
    </xf>
    <xf numFmtId="178" fontId="41" fillId="0" borderId="64" xfId="9" applyNumberFormat="1" applyFont="1" applyBorder="1" applyAlignment="1">
      <alignment horizontal="right" vertical="center"/>
    </xf>
    <xf numFmtId="178" fontId="41" fillId="0" borderId="48" xfId="10" applyNumberFormat="1" applyFont="1" applyBorder="1" applyAlignment="1">
      <alignment horizontal="right" vertical="center"/>
    </xf>
    <xf numFmtId="182" fontId="41" fillId="0" borderId="43" xfId="9" quotePrefix="1" applyNumberFormat="1" applyFont="1" applyBorder="1" applyAlignment="1">
      <alignment horizontal="right" vertical="center"/>
    </xf>
    <xf numFmtId="9" fontId="41" fillId="0" borderId="37" xfId="9" quotePrefix="1" applyNumberFormat="1" applyFont="1" applyBorder="1" applyAlignment="1" applyProtection="1">
      <alignment horizontal="right" vertical="center"/>
      <protection locked="0"/>
    </xf>
    <xf numFmtId="179" fontId="39" fillId="0" borderId="48" xfId="8" applyNumberFormat="1" applyFont="1" applyBorder="1" applyAlignment="1">
      <alignment horizontal="center" vertical="center" wrapText="1" shrinkToFit="1"/>
    </xf>
    <xf numFmtId="0" fontId="17" fillId="0" borderId="43" xfId="4" applyNumberFormat="1" applyFont="1" applyBorder="1" applyAlignment="1">
      <alignment horizontal="left" vertical="center" wrapText="1" shrinkToFit="1"/>
    </xf>
    <xf numFmtId="177" fontId="15" fillId="0" borderId="23" xfId="1" applyNumberFormat="1" applyFont="1" applyFill="1" applyBorder="1" applyAlignment="1">
      <alignment horizontal="right" vertical="center"/>
    </xf>
    <xf numFmtId="177" fontId="15" fillId="0" borderId="27" xfId="1" applyNumberFormat="1" applyFont="1" applyFill="1" applyBorder="1" applyAlignment="1">
      <alignment horizontal="right" vertical="center"/>
    </xf>
    <xf numFmtId="177" fontId="15" fillId="0" borderId="31" xfId="1" applyNumberFormat="1" applyFont="1" applyFill="1" applyBorder="1" applyAlignment="1">
      <alignment horizontal="right" vertical="center"/>
    </xf>
    <xf numFmtId="177" fontId="17" fillId="0" borderId="41" xfId="1" applyNumberFormat="1" applyFont="1" applyFill="1" applyBorder="1" applyAlignment="1">
      <alignment horizontal="right" vertical="center"/>
    </xf>
    <xf numFmtId="177" fontId="17" fillId="0" borderId="64" xfId="1" applyNumberFormat="1" applyFont="1" applyFill="1" applyBorder="1" applyAlignment="1">
      <alignment horizontal="right" vertical="center"/>
    </xf>
    <xf numFmtId="177" fontId="15" fillId="0" borderId="58" xfId="1" applyNumberFormat="1" applyFont="1" applyFill="1" applyBorder="1" applyAlignment="1">
      <alignment horizontal="right" vertical="center"/>
    </xf>
    <xf numFmtId="177" fontId="15" fillId="0" borderId="16" xfId="4" applyNumberFormat="1" applyFont="1" applyBorder="1" applyAlignment="1">
      <alignment horizontal="right" vertical="center"/>
    </xf>
    <xf numFmtId="0" fontId="56" fillId="0" borderId="0" xfId="7" applyFont="1" applyAlignment="1">
      <alignment vertical="center" wrapText="1"/>
    </xf>
    <xf numFmtId="9" fontId="41" fillId="0" borderId="80" xfId="15" quotePrefix="1" applyFont="1" applyBorder="1" applyAlignment="1" applyProtection="1">
      <alignment horizontal="right" vertical="center"/>
      <protection locked="0"/>
    </xf>
    <xf numFmtId="177" fontId="15" fillId="0" borderId="61" xfId="4" applyNumberFormat="1" applyFont="1" applyBorder="1" applyAlignment="1">
      <alignment horizontal="right" vertical="center"/>
    </xf>
    <xf numFmtId="177" fontId="15" fillId="0" borderId="6" xfId="4" applyNumberFormat="1" applyFont="1" applyBorder="1" applyAlignment="1">
      <alignment horizontal="right" vertical="center"/>
    </xf>
    <xf numFmtId="0" fontId="17" fillId="0" borderId="45" xfId="2" applyFont="1" applyBorder="1" applyAlignment="1">
      <alignment shrinkToFit="1"/>
    </xf>
    <xf numFmtId="0" fontId="17" fillId="0" borderId="50" xfId="2" applyFont="1" applyBorder="1" applyAlignment="1">
      <alignment shrinkToFit="1"/>
    </xf>
    <xf numFmtId="177" fontId="15" fillId="0" borderId="60" xfId="1" applyNumberFormat="1" applyFont="1" applyFill="1" applyBorder="1" applyAlignment="1">
      <alignment horizontal="right" vertical="center"/>
    </xf>
    <xf numFmtId="0" fontId="57" fillId="2" borderId="0" xfId="3" applyFont="1" applyFill="1" applyAlignment="1">
      <alignment horizontal="right"/>
    </xf>
    <xf numFmtId="0" fontId="39" fillId="0" borderId="0" xfId="3" applyFont="1"/>
    <xf numFmtId="183" fontId="39" fillId="0" borderId="0" xfId="5" applyNumberFormat="1" applyFont="1" applyFill="1" applyAlignment="1">
      <alignment vertical="center"/>
    </xf>
    <xf numFmtId="0" fontId="15" fillId="0" borderId="55" xfId="2" applyFont="1" applyBorder="1" applyAlignment="1">
      <alignment horizontal="right"/>
    </xf>
    <xf numFmtId="0" fontId="39" fillId="0" borderId="56" xfId="3" applyFont="1" applyBorder="1"/>
    <xf numFmtId="0" fontId="15" fillId="0" borderId="57" xfId="3" applyFont="1" applyBorder="1"/>
    <xf numFmtId="49" fontId="15" fillId="0" borderId="59" xfId="4" quotePrefix="1" applyNumberFormat="1" applyFont="1" applyBorder="1" applyAlignment="1">
      <alignment horizontal="centerContinuous" vertical="center"/>
    </xf>
    <xf numFmtId="49" fontId="17" fillId="0" borderId="58" xfId="4" quotePrefix="1" applyNumberFormat="1" applyFont="1" applyBorder="1" applyAlignment="1">
      <alignment horizontal="centerContinuous" vertical="center"/>
    </xf>
    <xf numFmtId="49" fontId="17" fillId="0" borderId="59" xfId="4" quotePrefix="1" applyNumberFormat="1" applyFont="1" applyBorder="1" applyAlignment="1">
      <alignment horizontal="centerContinuous" vertical="center"/>
    </xf>
    <xf numFmtId="49" fontId="17" fillId="0" borderId="57" xfId="4" quotePrefix="1" applyNumberFormat="1" applyFont="1" applyBorder="1" applyAlignment="1">
      <alignment horizontal="centerContinuous" vertical="center"/>
    </xf>
    <xf numFmtId="0" fontId="17" fillId="0" borderId="89" xfId="2" applyFont="1" applyBorder="1" applyAlignment="1">
      <alignment shrinkToFit="1"/>
    </xf>
    <xf numFmtId="0" fontId="17" fillId="0" borderId="33" xfId="2" applyFont="1" applyBorder="1"/>
    <xf numFmtId="177" fontId="17" fillId="0" borderId="103" xfId="2" applyNumberFormat="1" applyFont="1" applyBorder="1"/>
    <xf numFmtId="177" fontId="17" fillId="0" borderId="17" xfId="2" applyNumberFormat="1" applyFont="1" applyBorder="1"/>
    <xf numFmtId="0" fontId="17" fillId="0" borderId="46" xfId="2" applyFont="1" applyBorder="1"/>
    <xf numFmtId="177" fontId="17" fillId="0" borderId="107" xfId="2" applyNumberFormat="1" applyFont="1" applyBorder="1"/>
    <xf numFmtId="177" fontId="17" fillId="0" borderId="48" xfId="2" applyNumberFormat="1" applyFont="1" applyBorder="1"/>
    <xf numFmtId="0" fontId="26" fillId="0" borderId="47" xfId="2" applyFont="1" applyBorder="1" applyAlignment="1">
      <alignment wrapText="1" shrinkToFit="1"/>
    </xf>
    <xf numFmtId="0" fontId="17" fillId="0" borderId="51" xfId="2" applyFont="1" applyBorder="1"/>
    <xf numFmtId="177" fontId="17" fillId="0" borderId="111" xfId="2" applyNumberFormat="1" applyFont="1" applyBorder="1"/>
    <xf numFmtId="177" fontId="17" fillId="0" borderId="11" xfId="2" applyNumberFormat="1" applyFont="1" applyBorder="1"/>
    <xf numFmtId="0" fontId="17" fillId="0" borderId="0" xfId="2" applyFont="1" applyAlignment="1">
      <alignment shrinkToFit="1"/>
    </xf>
    <xf numFmtId="177" fontId="17" fillId="0" borderId="0" xfId="2" applyNumberFormat="1" applyFont="1"/>
    <xf numFmtId="0" fontId="40" fillId="0" borderId="0" xfId="2" applyFont="1" applyAlignment="1">
      <alignment vertical="top" wrapText="1"/>
    </xf>
    <xf numFmtId="0" fontId="40" fillId="0" borderId="0" xfId="2" applyFont="1" applyAlignment="1">
      <alignment wrapText="1"/>
    </xf>
    <xf numFmtId="38" fontId="17" fillId="0" borderId="0" xfId="2" applyNumberFormat="1" applyFont="1"/>
    <xf numFmtId="0" fontId="40" fillId="0" borderId="56" xfId="3" applyFont="1" applyBorder="1"/>
    <xf numFmtId="0" fontId="17" fillId="0" borderId="57" xfId="3" applyFont="1" applyBorder="1"/>
    <xf numFmtId="49" fontId="17" fillId="0" borderId="56" xfId="4" quotePrefix="1" applyNumberFormat="1" applyFont="1" applyBorder="1" applyAlignment="1">
      <alignment horizontal="centerContinuous" vertical="center"/>
    </xf>
    <xf numFmtId="49" fontId="17" fillId="0" borderId="60" xfId="4" quotePrefix="1" applyNumberFormat="1" applyFont="1" applyBorder="1" applyAlignment="1">
      <alignment horizontal="centerContinuous" vertical="center"/>
    </xf>
    <xf numFmtId="0" fontId="15" fillId="0" borderId="45" xfId="2" applyFont="1" applyBorder="1" applyAlignment="1">
      <alignment shrinkToFit="1"/>
    </xf>
    <xf numFmtId="177" fontId="17" fillId="0" borderId="46" xfId="2" applyNumberFormat="1" applyFont="1" applyBorder="1"/>
    <xf numFmtId="177" fontId="17" fillId="0" borderId="108" xfId="2" applyNumberFormat="1" applyFont="1" applyBorder="1"/>
    <xf numFmtId="0" fontId="15" fillId="0" borderId="50" xfId="2" applyFont="1" applyBorder="1" applyAlignment="1">
      <alignment shrinkToFit="1"/>
    </xf>
    <xf numFmtId="177" fontId="17" fillId="0" borderId="51" xfId="2" applyNumberFormat="1" applyFont="1" applyBorder="1"/>
    <xf numFmtId="177" fontId="17" fillId="0" borderId="12" xfId="2" applyNumberFormat="1" applyFont="1" applyBorder="1"/>
    <xf numFmtId="0" fontId="39" fillId="0" borderId="0" xfId="2" applyFont="1" applyAlignment="1">
      <alignment vertical="top"/>
    </xf>
    <xf numFmtId="0" fontId="39" fillId="0" borderId="0" xfId="2" applyFont="1" applyAlignment="1">
      <alignment vertical="top" wrapText="1"/>
    </xf>
    <xf numFmtId="39" fontId="17" fillId="0" borderId="32" xfId="2" applyNumberFormat="1" applyFont="1" applyBorder="1"/>
    <xf numFmtId="39" fontId="17" fillId="0" borderId="41" xfId="2" applyNumberFormat="1" applyFont="1" applyBorder="1"/>
    <xf numFmtId="39" fontId="17" fillId="0" borderId="33" xfId="2" applyNumberFormat="1" applyFont="1" applyBorder="1"/>
    <xf numFmtId="39" fontId="17" fillId="0" borderId="110" xfId="2" applyNumberFormat="1" applyFont="1" applyBorder="1"/>
    <xf numFmtId="39" fontId="17" fillId="0" borderId="111" xfId="2" applyNumberFormat="1" applyFont="1" applyBorder="1"/>
    <xf numFmtId="39" fontId="17" fillId="0" borderId="11" xfId="2" applyNumberFormat="1" applyFont="1" applyBorder="1"/>
    <xf numFmtId="39" fontId="17" fillId="0" borderId="51" xfId="2" applyNumberFormat="1" applyFont="1" applyBorder="1"/>
    <xf numFmtId="39" fontId="17" fillId="0" borderId="12" xfId="2" applyNumberFormat="1" applyFont="1" applyBorder="1"/>
    <xf numFmtId="0" fontId="15" fillId="0" borderId="89" xfId="2" applyFont="1" applyBorder="1" applyAlignment="1">
      <alignment shrinkToFit="1"/>
    </xf>
    <xf numFmtId="184" fontId="17" fillId="0" borderId="32" xfId="2" applyNumberFormat="1" applyFont="1" applyBorder="1"/>
    <xf numFmtId="184" fontId="17" fillId="0" borderId="41" xfId="2" applyNumberFormat="1" applyFont="1" applyBorder="1"/>
    <xf numFmtId="184" fontId="17" fillId="0" borderId="33" xfId="2" applyNumberFormat="1" applyFont="1" applyBorder="1"/>
    <xf numFmtId="184" fontId="17" fillId="0" borderId="110" xfId="2" applyNumberFormat="1" applyFont="1" applyBorder="1"/>
    <xf numFmtId="184" fontId="17" fillId="0" borderId="107" xfId="2" applyNumberFormat="1" applyFont="1" applyBorder="1"/>
    <xf numFmtId="184" fontId="17" fillId="0" borderId="48" xfId="2" applyNumberFormat="1" applyFont="1" applyBorder="1"/>
    <xf numFmtId="184" fontId="17" fillId="0" borderId="46" xfId="2" applyNumberFormat="1" applyFont="1" applyBorder="1"/>
    <xf numFmtId="184" fontId="17" fillId="0" borderId="108" xfId="2" applyNumberFormat="1" applyFont="1" applyBorder="1"/>
    <xf numFmtId="184" fontId="17" fillId="0" borderId="48" xfId="15" applyNumberFormat="1" applyFont="1" applyFill="1" applyBorder="1" applyAlignment="1"/>
    <xf numFmtId="184" fontId="17" fillId="0" borderId="46" xfId="15" applyNumberFormat="1" applyFont="1" applyFill="1" applyBorder="1" applyAlignment="1"/>
    <xf numFmtId="184" fontId="17" fillId="0" borderId="108" xfId="15" applyNumberFormat="1" applyFont="1" applyFill="1" applyBorder="1" applyAlignment="1"/>
    <xf numFmtId="184" fontId="17" fillId="0" borderId="107" xfId="15" applyNumberFormat="1" applyFont="1" applyFill="1" applyBorder="1" applyAlignment="1"/>
    <xf numFmtId="177" fontId="17" fillId="0" borderId="111" xfId="5" applyNumberFormat="1" applyFont="1" applyFill="1" applyBorder="1"/>
    <xf numFmtId="177" fontId="17" fillId="0" borderId="11" xfId="5" applyNumberFormat="1" applyFont="1" applyFill="1" applyBorder="1"/>
    <xf numFmtId="177" fontId="17" fillId="0" borderId="51" xfId="5" applyNumberFormat="1" applyFont="1" applyFill="1" applyBorder="1"/>
    <xf numFmtId="177" fontId="17" fillId="0" borderId="12" xfId="5" applyNumberFormat="1" applyFont="1" applyFill="1" applyBorder="1"/>
    <xf numFmtId="184" fontId="17" fillId="0" borderId="0" xfId="2" applyNumberFormat="1" applyFont="1"/>
    <xf numFmtId="0" fontId="38" fillId="0" borderId="0" xfId="3" applyFont="1"/>
    <xf numFmtId="177" fontId="17" fillId="0" borderId="5" xfId="2" applyNumberFormat="1" applyFont="1" applyBorder="1"/>
    <xf numFmtId="177" fontId="17" fillId="0" borderId="104" xfId="2" applyNumberFormat="1" applyFont="1" applyBorder="1"/>
    <xf numFmtId="0" fontId="15" fillId="0" borderId="0" xfId="2" applyFont="1" applyAlignment="1">
      <alignment shrinkToFit="1"/>
    </xf>
    <xf numFmtId="0" fontId="39" fillId="0" borderId="0" xfId="2" applyFont="1" applyAlignment="1">
      <alignment vertical="center"/>
    </xf>
    <xf numFmtId="0" fontId="17" fillId="0" borderId="55" xfId="2" applyFont="1" applyBorder="1" applyAlignment="1">
      <alignment horizontal="right"/>
    </xf>
    <xf numFmtId="49" fontId="17" fillId="0" borderId="59" xfId="4" quotePrefix="1" applyNumberFormat="1" applyFont="1" applyBorder="1" applyAlignment="1">
      <alignment horizontal="center" vertical="center"/>
    </xf>
    <xf numFmtId="49" fontId="17" fillId="0" borderId="58" xfId="4" quotePrefix="1" applyNumberFormat="1" applyFont="1" applyBorder="1" applyAlignment="1">
      <alignment horizontal="center" vertical="center"/>
    </xf>
    <xf numFmtId="0" fontId="40" fillId="0" borderId="0" xfId="2" applyFont="1" applyAlignment="1">
      <alignment vertical="top"/>
    </xf>
    <xf numFmtId="177" fontId="17" fillId="0" borderId="104" xfId="1" applyNumberFormat="1" applyFont="1" applyFill="1" applyBorder="1" applyAlignment="1">
      <alignment horizontal="right" vertical="center"/>
    </xf>
    <xf numFmtId="177" fontId="17" fillId="0" borderId="120" xfId="1" applyNumberFormat="1" applyFont="1" applyFill="1" applyBorder="1" applyAlignment="1">
      <alignment horizontal="right" vertical="center"/>
    </xf>
    <xf numFmtId="177" fontId="17" fillId="0" borderId="105" xfId="1" applyNumberFormat="1" applyFont="1" applyFill="1" applyBorder="1" applyAlignment="1">
      <alignment horizontal="right" vertical="center"/>
    </xf>
    <xf numFmtId="177" fontId="17" fillId="0" borderId="30" xfId="1" applyNumberFormat="1" applyFont="1" applyFill="1" applyBorder="1" applyAlignment="1">
      <alignment horizontal="right" vertical="center"/>
    </xf>
    <xf numFmtId="177" fontId="17" fillId="0" borderId="118" xfId="1" applyNumberFormat="1" applyFont="1" applyFill="1" applyBorder="1" applyAlignment="1">
      <alignment horizontal="right" vertical="center"/>
    </xf>
    <xf numFmtId="177" fontId="17" fillId="0" borderId="106" xfId="1" applyNumberFormat="1" applyFont="1" applyFill="1" applyBorder="1" applyAlignment="1">
      <alignment horizontal="right" vertical="center"/>
    </xf>
    <xf numFmtId="177" fontId="17" fillId="0" borderId="110" xfId="1" applyNumberFormat="1" applyFont="1" applyFill="1" applyBorder="1" applyAlignment="1">
      <alignment horizontal="right" vertical="center"/>
    </xf>
    <xf numFmtId="177" fontId="17" fillId="0" borderId="108" xfId="1" applyNumberFormat="1" applyFont="1" applyFill="1" applyBorder="1" applyAlignment="1">
      <alignment horizontal="right" vertical="center"/>
    </xf>
    <xf numFmtId="177" fontId="17" fillId="0" borderId="119" xfId="1" applyNumberFormat="1" applyFont="1" applyFill="1" applyBorder="1" applyAlignment="1">
      <alignment horizontal="right" vertical="center"/>
    </xf>
    <xf numFmtId="0" fontId="13" fillId="0" borderId="0" xfId="4" applyNumberFormat="1" applyFont="1" applyAlignment="1">
      <alignment vertical="center"/>
    </xf>
    <xf numFmtId="177" fontId="17" fillId="0" borderId="110" xfId="2" applyNumberFormat="1" applyFont="1" applyBorder="1"/>
    <xf numFmtId="182" fontId="52" fillId="0" borderId="23" xfId="9" applyNumberFormat="1" applyFont="1" applyBorder="1" applyAlignment="1" applyProtection="1">
      <alignment horizontal="right" vertical="center"/>
      <protection locked="0"/>
    </xf>
    <xf numFmtId="9" fontId="41" fillId="0" borderId="80" xfId="11" quotePrefix="1" applyFont="1" applyFill="1" applyBorder="1" applyAlignment="1" applyProtection="1">
      <alignment horizontal="right" vertical="center"/>
      <protection locked="0"/>
    </xf>
    <xf numFmtId="182" fontId="52" fillId="0" borderId="44" xfId="9" applyNumberFormat="1" applyFont="1" applyBorder="1" applyAlignment="1" applyProtection="1">
      <alignment horizontal="right" vertical="center"/>
      <protection locked="0"/>
    </xf>
    <xf numFmtId="0" fontId="15" fillId="0" borderId="51" xfId="3" applyFont="1" applyBorder="1" applyAlignment="1">
      <alignment horizontal="left"/>
    </xf>
    <xf numFmtId="0" fontId="42" fillId="0" borderId="0" xfId="16" applyFont="1" applyAlignment="1">
      <alignment horizontal="left" vertical="center"/>
    </xf>
    <xf numFmtId="0" fontId="41" fillId="0" borderId="0" xfId="16" applyFont="1" applyAlignment="1">
      <alignment horizontal="left" vertical="center"/>
    </xf>
    <xf numFmtId="0" fontId="42" fillId="0" borderId="0" xfId="16" applyFont="1" applyAlignment="1">
      <alignment vertical="center"/>
    </xf>
    <xf numFmtId="0" fontId="58" fillId="0" borderId="0" xfId="16"/>
    <xf numFmtId="0" fontId="42" fillId="0" borderId="33" xfId="16" applyFont="1" applyBorder="1" applyAlignment="1">
      <alignment vertical="center"/>
    </xf>
    <xf numFmtId="0" fontId="42" fillId="0" borderId="0" xfId="16" applyFont="1" applyAlignment="1">
      <alignment horizontal="right" vertical="center"/>
    </xf>
    <xf numFmtId="0" fontId="44" fillId="0" borderId="0" xfId="16" applyFont="1"/>
    <xf numFmtId="178" fontId="56" fillId="0" borderId="90" xfId="7" applyNumberFormat="1" applyFont="1" applyBorder="1" applyAlignment="1">
      <alignment vertical="center"/>
    </xf>
    <xf numFmtId="178" fontId="56" fillId="0" borderId="39" xfId="7" applyNumberFormat="1" applyFont="1" applyBorder="1" applyAlignment="1">
      <alignment vertical="center"/>
    </xf>
    <xf numFmtId="0" fontId="56" fillId="0" borderId="84" xfId="7" applyFont="1" applyBorder="1"/>
    <xf numFmtId="0" fontId="42" fillId="0" borderId="0" xfId="16" applyFont="1"/>
    <xf numFmtId="179" fontId="42" fillId="0" borderId="43" xfId="8" applyNumberFormat="1" applyFont="1" applyBorder="1" applyAlignment="1">
      <alignment horizontal="center" vertical="center" wrapText="1" shrinkToFit="1"/>
    </xf>
    <xf numFmtId="179" fontId="42" fillId="0" borderId="39" xfId="8" applyNumberFormat="1" applyFont="1" applyBorder="1" applyAlignment="1">
      <alignment horizontal="center" vertical="center" wrapText="1" shrinkToFit="1"/>
    </xf>
    <xf numFmtId="179" fontId="42" fillId="0" borderId="0" xfId="8" applyNumberFormat="1" applyFont="1" applyAlignment="1">
      <alignment horizontal="center" vertical="center" wrapText="1" shrinkToFit="1"/>
    </xf>
    <xf numFmtId="179" fontId="42" fillId="4" borderId="0" xfId="8" applyNumberFormat="1" applyFont="1" applyFill="1" applyAlignment="1">
      <alignment horizontal="center" vertical="center" wrapText="1" shrinkToFit="1"/>
    </xf>
    <xf numFmtId="185" fontId="60" fillId="0" borderId="0" xfId="9" applyNumberFormat="1" applyFont="1" applyAlignment="1">
      <alignment horizontal="right" vertical="center"/>
    </xf>
    <xf numFmtId="182" fontId="52" fillId="0" borderId="0" xfId="9" applyNumberFormat="1" applyFont="1" applyAlignment="1">
      <alignment horizontal="right" vertical="center"/>
    </xf>
    <xf numFmtId="0" fontId="35" fillId="0" borderId="0" xfId="16" applyFont="1"/>
    <xf numFmtId="185" fontId="41" fillId="0" borderId="0" xfId="17" applyNumberFormat="1" applyFont="1" applyFill="1" applyBorder="1" applyAlignment="1">
      <alignment horizontal="right" vertical="center"/>
    </xf>
    <xf numFmtId="182" fontId="52" fillId="0" borderId="0" xfId="17" applyNumberFormat="1" applyFont="1" applyFill="1" applyBorder="1" applyAlignment="1">
      <alignment horizontal="right" vertical="center"/>
    </xf>
    <xf numFmtId="0" fontId="44" fillId="0" borderId="0" xfId="16" applyFont="1" applyAlignment="1">
      <alignment vertical="center"/>
    </xf>
    <xf numFmtId="185" fontId="58" fillId="0" borderId="0" xfId="16" applyNumberFormat="1"/>
    <xf numFmtId="185" fontId="60" fillId="0" borderId="0" xfId="16" applyNumberFormat="1" applyFont="1" applyAlignment="1">
      <alignment horizontal="right" vertical="center"/>
    </xf>
    <xf numFmtId="185" fontId="60" fillId="0" borderId="69" xfId="16" applyNumberFormat="1" applyFont="1" applyBorder="1" applyAlignment="1">
      <alignment horizontal="right" vertical="center"/>
    </xf>
    <xf numFmtId="185" fontId="52" fillId="0" borderId="0" xfId="17" applyNumberFormat="1" applyFont="1" applyFill="1" applyBorder="1" applyAlignment="1">
      <alignment horizontal="right" vertical="center"/>
    </xf>
    <xf numFmtId="185" fontId="41" fillId="0" borderId="0" xfId="9" applyNumberFormat="1" applyFont="1" applyAlignment="1" applyProtection="1">
      <alignment horizontal="right" vertical="center"/>
      <protection locked="0"/>
    </xf>
    <xf numFmtId="185" fontId="41" fillId="0" borderId="69" xfId="17" applyNumberFormat="1" applyFont="1" applyFill="1" applyBorder="1" applyAlignment="1" applyProtection="1">
      <alignment horizontal="right" vertical="center"/>
      <protection locked="0"/>
    </xf>
    <xf numFmtId="185" fontId="41" fillId="0" borderId="43" xfId="17" applyNumberFormat="1" applyFont="1" applyFill="1" applyBorder="1" applyAlignment="1" applyProtection="1">
      <alignment horizontal="right" vertical="center"/>
      <protection locked="0"/>
    </xf>
    <xf numFmtId="185" fontId="52" fillId="0" borderId="23" xfId="17" applyNumberFormat="1" applyFont="1" applyFill="1" applyBorder="1" applyAlignment="1" applyProtection="1">
      <alignment horizontal="right" vertical="center"/>
      <protection locked="0"/>
    </xf>
    <xf numFmtId="185" fontId="60" fillId="0" borderId="37" xfId="16" quotePrefix="1" applyNumberFormat="1" applyFont="1" applyBorder="1" applyAlignment="1">
      <alignment horizontal="right" vertical="center"/>
    </xf>
    <xf numFmtId="185" fontId="60" fillId="0" borderId="43" xfId="16" quotePrefix="1" applyNumberFormat="1" applyFont="1" applyBorder="1" applyAlignment="1">
      <alignment horizontal="right" vertical="center"/>
    </xf>
    <xf numFmtId="185" fontId="60" fillId="0" borderId="23" xfId="16" quotePrefix="1" applyNumberFormat="1" applyFont="1" applyBorder="1" applyAlignment="1">
      <alignment horizontal="right" vertical="center"/>
    </xf>
    <xf numFmtId="185" fontId="60" fillId="0" borderId="31" xfId="16" quotePrefix="1" applyNumberFormat="1" applyFont="1" applyBorder="1" applyAlignment="1">
      <alignment horizontal="right" vertical="center"/>
    </xf>
    <xf numFmtId="0" fontId="26" fillId="0" borderId="66" xfId="3" applyFont="1" applyBorder="1" applyAlignment="1">
      <alignment horizontal="left" wrapText="1" shrinkToFit="1"/>
    </xf>
    <xf numFmtId="177" fontId="17" fillId="0" borderId="68" xfId="1" applyNumberFormat="1" applyFont="1" applyFill="1" applyBorder="1" applyAlignment="1">
      <alignment horizontal="right" vertical="center"/>
    </xf>
    <xf numFmtId="177" fontId="17" fillId="0" borderId="111" xfId="1" applyNumberFormat="1" applyFont="1" applyFill="1" applyBorder="1" applyAlignment="1">
      <alignment horizontal="right" vertical="center"/>
    </xf>
    <xf numFmtId="177" fontId="17" fillId="0" borderId="132" xfId="1" applyNumberFormat="1" applyFont="1" applyFill="1" applyBorder="1" applyAlignment="1">
      <alignment horizontal="right" vertical="center"/>
    </xf>
    <xf numFmtId="177" fontId="17" fillId="0" borderId="52"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0" fontId="15" fillId="0" borderId="50" xfId="4" applyNumberFormat="1" applyFont="1" applyBorder="1" applyAlignment="1">
      <alignment horizontal="left" vertical="center"/>
    </xf>
    <xf numFmtId="0" fontId="17" fillId="0" borderId="66" xfId="3" applyFont="1" applyBorder="1" applyAlignment="1">
      <alignment horizontal="left" vertical="center" wrapText="1" shrinkToFit="1"/>
    </xf>
    <xf numFmtId="0" fontId="17" fillId="0" borderId="52" xfId="3" applyFont="1" applyBorder="1" applyAlignment="1">
      <alignment horizontal="left" vertical="center" wrapText="1" shrinkToFit="1"/>
    </xf>
    <xf numFmtId="186" fontId="56" fillId="0" borderId="33" xfId="0" applyNumberFormat="1" applyFont="1" applyBorder="1" applyAlignment="1">
      <alignment horizontal="left" vertical="center"/>
    </xf>
    <xf numFmtId="0" fontId="56" fillId="0" borderId="68" xfId="7" applyFont="1" applyBorder="1" applyAlignment="1">
      <alignment vertical="center"/>
    </xf>
    <xf numFmtId="0" fontId="56" fillId="0" borderId="0" xfId="7" applyFont="1" applyAlignment="1">
      <alignment vertical="center"/>
    </xf>
    <xf numFmtId="185" fontId="52" fillId="0" borderId="23" xfId="17" applyNumberFormat="1" applyFont="1" applyFill="1" applyBorder="1" applyAlignment="1">
      <alignment horizontal="right" vertical="center"/>
    </xf>
    <xf numFmtId="185" fontId="41" fillId="0" borderId="23" xfId="17" applyNumberFormat="1" applyFont="1" applyFill="1" applyBorder="1" applyAlignment="1" applyProtection="1">
      <alignment horizontal="right" vertical="center"/>
      <protection locked="0"/>
    </xf>
    <xf numFmtId="186" fontId="56" fillId="0" borderId="24" xfId="0" applyNumberFormat="1" applyFont="1" applyBorder="1" applyAlignment="1">
      <alignment horizontal="left" vertical="center"/>
    </xf>
    <xf numFmtId="185" fontId="60" fillId="0" borderId="24" xfId="16" applyNumberFormat="1" applyFont="1" applyBorder="1" applyAlignment="1">
      <alignment horizontal="right" vertical="center"/>
    </xf>
    <xf numFmtId="185" fontId="60" fillId="0" borderId="27" xfId="17" quotePrefix="1" applyNumberFormat="1" applyFont="1" applyFill="1" applyBorder="1" applyAlignment="1">
      <alignment horizontal="right" vertical="center"/>
    </xf>
    <xf numFmtId="0" fontId="63" fillId="0" borderId="0" xfId="16" applyFont="1"/>
    <xf numFmtId="0" fontId="13" fillId="0" borderId="0" xfId="0" applyFont="1"/>
    <xf numFmtId="0" fontId="39" fillId="0" borderId="0" xfId="0" applyFont="1"/>
    <xf numFmtId="0" fontId="39" fillId="0" borderId="0" xfId="0" applyFont="1" applyAlignment="1">
      <alignment horizontal="left" vertical="center" indent="1"/>
    </xf>
    <xf numFmtId="0" fontId="17" fillId="0" borderId="76" xfId="0" applyFont="1" applyBorder="1" applyAlignment="1">
      <alignment horizontal="left" vertical="center" wrapText="1"/>
    </xf>
    <xf numFmtId="186" fontId="56" fillId="0" borderId="0" xfId="0" applyNumberFormat="1" applyFont="1" applyAlignment="1">
      <alignment horizontal="left" vertical="center"/>
    </xf>
    <xf numFmtId="0" fontId="41" fillId="0" borderId="0" xfId="16" applyFont="1" applyAlignment="1">
      <alignment vertical="center"/>
    </xf>
    <xf numFmtId="0" fontId="30" fillId="0" borderId="0" xfId="3" applyFont="1" applyAlignment="1">
      <alignment vertical="top"/>
    </xf>
    <xf numFmtId="177" fontId="15" fillId="0" borderId="83" xfId="4" applyNumberFormat="1" applyFont="1" applyBorder="1" applyAlignment="1">
      <alignment horizontal="right" vertical="center"/>
    </xf>
    <xf numFmtId="177" fontId="15" fillId="0" borderId="43" xfId="4" applyNumberFormat="1" applyFont="1" applyBorder="1" applyAlignment="1">
      <alignment horizontal="right" vertical="center"/>
    </xf>
    <xf numFmtId="177" fontId="15" fillId="0" borderId="66" xfId="4" applyNumberFormat="1" applyFont="1" applyBorder="1" applyAlignment="1">
      <alignment horizontal="right" vertical="center"/>
    </xf>
    <xf numFmtId="0" fontId="39" fillId="0" borderId="0" xfId="2" applyFont="1"/>
    <xf numFmtId="0" fontId="64" fillId="0" borderId="0" xfId="3" applyFont="1" applyAlignment="1">
      <alignment vertical="center"/>
    </xf>
    <xf numFmtId="0" fontId="11" fillId="8" borderId="112" xfId="0" applyFont="1" applyFill="1" applyBorder="1"/>
    <xf numFmtId="2" fontId="11" fillId="8" borderId="112" xfId="0" applyNumberFormat="1" applyFont="1" applyFill="1" applyBorder="1"/>
    <xf numFmtId="0" fontId="33" fillId="0" borderId="0" xfId="0" applyFont="1"/>
    <xf numFmtId="0" fontId="33" fillId="0" borderId="0" xfId="0" applyFont="1" applyAlignment="1">
      <alignment horizontal="center"/>
    </xf>
    <xf numFmtId="0" fontId="40" fillId="0" borderId="0" xfId="0" applyFont="1"/>
    <xf numFmtId="0" fontId="65" fillId="0" borderId="0" xfId="0" applyFont="1"/>
    <xf numFmtId="0" fontId="68" fillId="0" borderId="116" xfId="0" applyFont="1" applyBorder="1" applyAlignment="1">
      <alignment horizontal="center" vertical="center" wrapText="1" readingOrder="1"/>
    </xf>
    <xf numFmtId="2" fontId="69" fillId="0" borderId="116" xfId="0" applyNumberFormat="1" applyFont="1" applyBorder="1" applyAlignment="1">
      <alignment horizontal="right" vertical="center" wrapText="1" readingOrder="1"/>
    </xf>
    <xf numFmtId="0" fontId="68" fillId="0" borderId="117" xfId="0" applyFont="1" applyBorder="1" applyAlignment="1">
      <alignment horizontal="center" vertical="center" wrapText="1" readingOrder="1"/>
    </xf>
    <xf numFmtId="2" fontId="69" fillId="0" borderId="117" xfId="0" applyNumberFormat="1" applyFont="1" applyBorder="1" applyAlignment="1">
      <alignment horizontal="right" vertical="center" wrapText="1" readingOrder="1"/>
    </xf>
    <xf numFmtId="0" fontId="15" fillId="0" borderId="28" xfId="3" applyFont="1" applyBorder="1" applyAlignment="1">
      <alignment horizontal="left" vertical="center"/>
    </xf>
    <xf numFmtId="0" fontId="17" fillId="0" borderId="35" xfId="3" applyFont="1" applyBorder="1" applyAlignment="1">
      <alignment horizontal="left" vertical="center" shrinkToFit="1"/>
    </xf>
    <xf numFmtId="0" fontId="24" fillId="0" borderId="47" xfId="3" applyFont="1" applyBorder="1" applyAlignment="1">
      <alignment horizontal="left" vertical="center" shrinkToFit="1"/>
    </xf>
    <xf numFmtId="0" fontId="24" fillId="0" borderId="15" xfId="3" applyFont="1" applyBorder="1" applyAlignment="1">
      <alignment horizontal="left" vertical="center" shrinkToFit="1"/>
    </xf>
    <xf numFmtId="0" fontId="15" fillId="0" borderId="29" xfId="3" applyFont="1" applyBorder="1" applyAlignment="1">
      <alignment horizontal="left" vertical="center" shrinkToFit="1"/>
    </xf>
    <xf numFmtId="0" fontId="17" fillId="0" borderId="47" xfId="3" applyFont="1" applyBorder="1" applyAlignment="1">
      <alignment horizontal="left" shrinkToFit="1"/>
    </xf>
    <xf numFmtId="0" fontId="17" fillId="0" borderId="66" xfId="3" applyFont="1" applyBorder="1" applyAlignment="1">
      <alignment horizontal="left" vertical="center" shrinkToFit="1"/>
    </xf>
    <xf numFmtId="0" fontId="17" fillId="0" borderId="33" xfId="3" applyFont="1" applyBorder="1" applyAlignment="1">
      <alignment horizontal="left" vertical="center"/>
    </xf>
    <xf numFmtId="0" fontId="17" fillId="0" borderId="42" xfId="3" applyFont="1" applyBorder="1" applyAlignment="1">
      <alignment horizontal="left" vertical="center" shrinkToFit="1"/>
    </xf>
    <xf numFmtId="0" fontId="15" fillId="0" borderId="26" xfId="3" applyFont="1" applyBorder="1" applyAlignment="1">
      <alignment horizontal="left" vertical="center" shrinkToFit="1"/>
    </xf>
    <xf numFmtId="0" fontId="51" fillId="0" borderId="57" xfId="3" applyFont="1" applyBorder="1" applyAlignment="1">
      <alignment horizontal="left" vertical="center" wrapText="1" shrinkToFit="1"/>
    </xf>
    <xf numFmtId="0" fontId="51" fillId="0" borderId="47" xfId="3" applyFont="1" applyBorder="1" applyAlignment="1">
      <alignment horizontal="left" vertical="center" wrapText="1" shrinkToFit="1"/>
    </xf>
    <xf numFmtId="177" fontId="17" fillId="0" borderId="100" xfId="1" applyNumberFormat="1" applyFont="1" applyFill="1" applyBorder="1" applyAlignment="1">
      <alignment horizontal="right" vertical="center"/>
    </xf>
    <xf numFmtId="0" fontId="15" fillId="0" borderId="125" xfId="3" applyFont="1" applyBorder="1" applyAlignment="1">
      <alignment horizontal="left" vertical="center"/>
    </xf>
    <xf numFmtId="0" fontId="15" fillId="0" borderId="2" xfId="4" applyNumberFormat="1" applyFont="1" applyBorder="1" applyAlignment="1">
      <alignment vertical="center" wrapText="1"/>
    </xf>
    <xf numFmtId="0" fontId="15" fillId="0" borderId="2" xfId="4" applyNumberFormat="1" applyFont="1" applyBorder="1" applyAlignment="1">
      <alignment horizontal="center" vertical="center" wrapText="1"/>
    </xf>
    <xf numFmtId="0" fontId="15" fillId="0" borderId="8" xfId="4" applyNumberFormat="1" applyFont="1" applyBorder="1" applyAlignment="1">
      <alignment vertical="center" wrapText="1"/>
    </xf>
    <xf numFmtId="0" fontId="15" fillId="0" borderId="6" xfId="4" applyNumberFormat="1" applyFont="1" applyBorder="1" applyAlignment="1">
      <alignment horizontal="left" vertical="center" wrapText="1"/>
    </xf>
    <xf numFmtId="0" fontId="15" fillId="0" borderId="19" xfId="4" applyNumberFormat="1" applyFont="1" applyBorder="1" applyAlignment="1">
      <alignment horizontal="left" vertical="center" shrinkToFit="1"/>
    </xf>
    <xf numFmtId="0" fontId="15" fillId="0" borderId="20" xfId="4" applyNumberFormat="1" applyFont="1" applyBorder="1" applyAlignment="1">
      <alignment horizontal="center" vertical="center" wrapText="1"/>
    </xf>
    <xf numFmtId="0" fontId="15" fillId="0" borderId="63" xfId="3" applyFont="1" applyBorder="1" applyAlignment="1">
      <alignment horizontal="left" vertical="center" wrapText="1"/>
    </xf>
    <xf numFmtId="0" fontId="15" fillId="0" borderId="76" xfId="4" applyNumberFormat="1" applyFont="1" applyBorder="1" applyAlignment="1">
      <alignment horizontal="left" vertical="center" shrinkToFit="1"/>
    </xf>
    <xf numFmtId="0" fontId="15" fillId="0" borderId="14" xfId="4" applyNumberFormat="1" applyFont="1" applyBorder="1" applyAlignment="1">
      <alignment horizontal="center" vertical="center" wrapText="1"/>
    </xf>
    <xf numFmtId="0" fontId="15" fillId="0" borderId="79" xfId="3" applyFont="1" applyBorder="1" applyAlignment="1">
      <alignment horizontal="left" vertical="center" wrapText="1"/>
    </xf>
    <xf numFmtId="0" fontId="15" fillId="0" borderId="65" xfId="3" applyFont="1" applyBorder="1" applyAlignment="1">
      <alignment horizontal="left" vertical="center" wrapText="1"/>
    </xf>
    <xf numFmtId="0" fontId="15" fillId="0" borderId="24" xfId="4" applyNumberFormat="1" applyFont="1" applyBorder="1" applyAlignment="1">
      <alignment horizontal="left" vertical="center" shrinkToFit="1"/>
    </xf>
    <xf numFmtId="0" fontId="15" fillId="0" borderId="28" xfId="4" applyNumberFormat="1" applyFont="1" applyBorder="1" applyAlignment="1">
      <alignment horizontal="center" vertical="center" wrapText="1"/>
    </xf>
    <xf numFmtId="0" fontId="15" fillId="0" borderId="81" xfId="3" applyFont="1" applyBorder="1" applyAlignment="1">
      <alignment horizontal="left" vertical="center" shrinkToFit="1"/>
    </xf>
    <xf numFmtId="0" fontId="30" fillId="0" borderId="18" xfId="2" applyFont="1" applyBorder="1"/>
    <xf numFmtId="0" fontId="15" fillId="0" borderId="46" xfId="3" applyFont="1" applyBorder="1" applyAlignment="1">
      <alignment horizontal="center" vertical="center"/>
    </xf>
    <xf numFmtId="0" fontId="15" fillId="0" borderId="82" xfId="3" applyFont="1" applyBorder="1" applyAlignment="1">
      <alignment vertical="center" shrinkToFit="1"/>
    </xf>
    <xf numFmtId="41" fontId="13" fillId="0" borderId="18" xfId="4" applyFont="1" applyBorder="1" applyAlignment="1">
      <alignment vertical="center"/>
    </xf>
    <xf numFmtId="0" fontId="15" fillId="0" borderId="43" xfId="4" applyNumberFormat="1" applyFont="1" applyBorder="1" applyAlignment="1">
      <alignment horizontal="left" vertical="center" shrinkToFit="1"/>
    </xf>
    <xf numFmtId="0" fontId="15" fillId="0" borderId="21" xfId="3" applyFont="1" applyBorder="1" applyAlignment="1">
      <alignment horizontal="left" vertical="center" wrapText="1"/>
    </xf>
    <xf numFmtId="0" fontId="15" fillId="0" borderId="69" xfId="4" applyNumberFormat="1" applyFont="1" applyBorder="1" applyAlignment="1">
      <alignment horizontal="left" vertical="center" shrinkToFit="1"/>
    </xf>
    <xf numFmtId="0" fontId="15" fillId="0" borderId="64" xfId="4" applyNumberFormat="1" applyFont="1" applyBorder="1" applyAlignment="1">
      <alignment horizontal="left" vertical="center" shrinkToFit="1"/>
    </xf>
    <xf numFmtId="0" fontId="15" fillId="0" borderId="77" xfId="3" applyFont="1" applyBorder="1" applyAlignment="1">
      <alignment horizontal="left" vertical="center" wrapText="1"/>
    </xf>
    <xf numFmtId="0" fontId="15" fillId="0" borderId="25" xfId="4" applyNumberFormat="1" applyFont="1" applyBorder="1" applyAlignment="1">
      <alignment horizontal="center" vertical="center" wrapText="1"/>
    </xf>
    <xf numFmtId="0" fontId="15" fillId="0" borderId="39" xfId="3" applyFont="1" applyBorder="1" applyAlignment="1">
      <alignment horizontal="center" vertical="center"/>
    </xf>
    <xf numFmtId="0" fontId="15" fillId="0" borderId="66" xfId="3" applyFont="1" applyBorder="1" applyAlignment="1">
      <alignment vertical="center"/>
    </xf>
    <xf numFmtId="0" fontId="15" fillId="0" borderId="0" xfId="3" applyFont="1" applyAlignment="1">
      <alignment horizontal="left" vertical="center" shrinkToFit="1"/>
    </xf>
    <xf numFmtId="0" fontId="15" fillId="0" borderId="66" xfId="3" applyFont="1" applyBorder="1" applyAlignment="1">
      <alignment vertical="center" shrinkToFit="1"/>
    </xf>
    <xf numFmtId="0" fontId="15" fillId="0" borderId="68" xfId="4" applyNumberFormat="1" applyFont="1" applyBorder="1" applyAlignment="1">
      <alignment horizontal="left" vertical="center" shrinkToFit="1"/>
    </xf>
    <xf numFmtId="0" fontId="15" fillId="0" borderId="0" xfId="4" applyNumberFormat="1" applyFont="1" applyAlignment="1">
      <alignment horizontal="center" vertical="center" wrapText="1"/>
    </xf>
    <xf numFmtId="0" fontId="15" fillId="0" borderId="15" xfId="3" applyFont="1" applyBorder="1" applyAlignment="1">
      <alignment horizontal="left" vertical="center" shrinkToFit="1"/>
    </xf>
    <xf numFmtId="0" fontId="15" fillId="0" borderId="86" xfId="4" applyNumberFormat="1" applyFont="1" applyBorder="1" applyAlignment="1">
      <alignment horizontal="left" vertical="center" shrinkToFit="1"/>
    </xf>
    <xf numFmtId="41" fontId="13" fillId="0" borderId="13" xfId="4" applyFont="1" applyBorder="1" applyAlignment="1">
      <alignment vertical="center"/>
    </xf>
    <xf numFmtId="41" fontId="13" fillId="0" borderId="7" xfId="4" applyFont="1" applyBorder="1" applyAlignment="1">
      <alignment vertical="center"/>
    </xf>
    <xf numFmtId="0" fontId="15" fillId="0" borderId="91" xfId="4" applyNumberFormat="1" applyFont="1" applyBorder="1" applyAlignment="1">
      <alignment horizontal="left" vertical="center" shrinkToFit="1"/>
    </xf>
    <xf numFmtId="0" fontId="15" fillId="0" borderId="54" xfId="4" applyNumberFormat="1" applyFont="1" applyBorder="1" applyAlignment="1">
      <alignment horizontal="left" vertical="center" shrinkToFit="1"/>
    </xf>
    <xf numFmtId="0" fontId="15" fillId="0" borderId="70" xfId="4" applyNumberFormat="1" applyFont="1" applyBorder="1" applyAlignment="1">
      <alignment horizontal="left" vertical="center" shrinkToFit="1"/>
    </xf>
    <xf numFmtId="0" fontId="15" fillId="0" borderId="71" xfId="4" applyNumberFormat="1" applyFont="1" applyBorder="1" applyAlignment="1">
      <alignment horizontal="center" vertical="center" wrapText="1"/>
    </xf>
    <xf numFmtId="0" fontId="15" fillId="0" borderId="72" xfId="3" applyFont="1" applyBorder="1" applyAlignment="1">
      <alignment horizontal="left" vertical="center" shrinkToFit="1"/>
    </xf>
    <xf numFmtId="0" fontId="13" fillId="0" borderId="0" xfId="3" applyFont="1" applyAlignment="1">
      <alignment horizontal="center" vertical="center"/>
    </xf>
    <xf numFmtId="0" fontId="15" fillId="0" borderId="2" xfId="3" applyFont="1" applyBorder="1" applyAlignment="1">
      <alignment horizontal="center" vertical="center"/>
    </xf>
    <xf numFmtId="0" fontId="15" fillId="0" borderId="3" xfId="3" applyFont="1" applyBorder="1" applyAlignment="1">
      <alignment vertical="center" shrinkToFit="1"/>
    </xf>
    <xf numFmtId="0" fontId="17" fillId="0" borderId="124" xfId="3" applyFont="1" applyBorder="1" applyAlignment="1">
      <alignment horizontal="left" vertical="center" shrinkToFit="1"/>
    </xf>
    <xf numFmtId="0" fontId="17" fillId="0" borderId="28" xfId="3" applyFont="1" applyBorder="1" applyAlignment="1">
      <alignment horizontal="left" vertical="center" shrinkToFit="1"/>
    </xf>
    <xf numFmtId="0" fontId="17" fillId="0" borderId="25" xfId="3" applyFont="1" applyBorder="1" applyAlignment="1">
      <alignment horizontal="left" vertical="center" shrinkToFit="1"/>
    </xf>
    <xf numFmtId="0" fontId="17" fillId="0" borderId="0" xfId="3" applyFont="1" applyAlignment="1">
      <alignment horizontal="left" indent="3"/>
    </xf>
    <xf numFmtId="0" fontId="15" fillId="0" borderId="0" xfId="3" applyFont="1" applyAlignment="1">
      <alignment horizontal="left" vertical="center" indent="3"/>
    </xf>
    <xf numFmtId="185" fontId="60" fillId="12" borderId="23" xfId="16" quotePrefix="1" applyNumberFormat="1" applyFont="1" applyFill="1" applyBorder="1" applyAlignment="1">
      <alignment horizontal="right" vertical="center"/>
    </xf>
    <xf numFmtId="185" fontId="60" fillId="12" borderId="37" xfId="16" quotePrefix="1" applyNumberFormat="1" applyFont="1" applyFill="1" applyBorder="1" applyAlignment="1">
      <alignment horizontal="right" vertical="center"/>
    </xf>
    <xf numFmtId="185" fontId="52" fillId="12" borderId="23" xfId="17" applyNumberFormat="1" applyFont="1" applyFill="1" applyBorder="1" applyAlignment="1" applyProtection="1">
      <alignment horizontal="right" vertical="center"/>
      <protection locked="0"/>
    </xf>
    <xf numFmtId="185" fontId="52" fillId="12" borderId="23" xfId="17" applyNumberFormat="1" applyFont="1" applyFill="1" applyBorder="1" applyAlignment="1">
      <alignment horizontal="right" vertical="center"/>
    </xf>
    <xf numFmtId="185" fontId="41" fillId="12" borderId="23" xfId="17" applyNumberFormat="1" applyFont="1" applyFill="1" applyBorder="1" applyAlignment="1" applyProtection="1">
      <alignment horizontal="right" vertical="center"/>
      <protection locked="0"/>
    </xf>
    <xf numFmtId="185" fontId="60" fillId="12" borderId="24" xfId="16" applyNumberFormat="1" applyFont="1" applyFill="1" applyBorder="1" applyAlignment="1">
      <alignment horizontal="right" vertical="center"/>
    </xf>
    <xf numFmtId="185" fontId="60" fillId="12" borderId="27" xfId="17" quotePrefix="1" applyNumberFormat="1" applyFont="1" applyFill="1" applyBorder="1" applyAlignment="1">
      <alignment horizontal="right" vertical="center"/>
    </xf>
    <xf numFmtId="0" fontId="56" fillId="0" borderId="39" xfId="7" applyFont="1" applyBorder="1"/>
    <xf numFmtId="0" fontId="56" fillId="0" borderId="82" xfId="7" applyFont="1" applyBorder="1" applyAlignment="1">
      <alignment vertical="center"/>
    </xf>
    <xf numFmtId="185" fontId="60" fillId="0" borderId="0" xfId="16" quotePrefix="1" applyNumberFormat="1" applyFont="1" applyAlignment="1">
      <alignment horizontal="right" vertical="center"/>
    </xf>
    <xf numFmtId="185" fontId="60" fillId="0" borderId="48" xfId="16" quotePrefix="1" applyNumberFormat="1" applyFont="1" applyBorder="1" applyAlignment="1">
      <alignment horizontal="right" vertical="center"/>
    </xf>
    <xf numFmtId="185" fontId="60" fillId="12" borderId="48" xfId="16" quotePrefix="1" applyNumberFormat="1" applyFont="1" applyFill="1" applyBorder="1" applyAlignment="1">
      <alignment horizontal="right" vertical="center"/>
    </xf>
    <xf numFmtId="177" fontId="17" fillId="12" borderId="104" xfId="1" applyNumberFormat="1" applyFont="1" applyFill="1" applyBorder="1" applyAlignment="1">
      <alignment horizontal="right" vertical="center"/>
    </xf>
    <xf numFmtId="177" fontId="17" fillId="12" borderId="120" xfId="1" applyNumberFormat="1" applyFont="1" applyFill="1" applyBorder="1" applyAlignment="1">
      <alignment horizontal="right" vertical="center"/>
    </xf>
    <xf numFmtId="177" fontId="17" fillId="12" borderId="105" xfId="1" applyNumberFormat="1" applyFont="1" applyFill="1" applyBorder="1" applyAlignment="1">
      <alignment horizontal="right" vertical="center"/>
    </xf>
    <xf numFmtId="177" fontId="17" fillId="12" borderId="30" xfId="1" applyNumberFormat="1" applyFont="1" applyFill="1" applyBorder="1" applyAlignment="1">
      <alignment horizontal="right" vertical="center"/>
    </xf>
    <xf numFmtId="177" fontId="17" fillId="12" borderId="118" xfId="1" applyNumberFormat="1" applyFont="1" applyFill="1" applyBorder="1" applyAlignment="1">
      <alignment horizontal="right" vertical="center"/>
    </xf>
    <xf numFmtId="177" fontId="17" fillId="12" borderId="106" xfId="1" applyNumberFormat="1" applyFont="1" applyFill="1" applyBorder="1" applyAlignment="1">
      <alignment horizontal="right" vertical="center"/>
    </xf>
    <xf numFmtId="177" fontId="17" fillId="12" borderId="110" xfId="1" applyNumberFormat="1" applyFont="1" applyFill="1" applyBorder="1" applyAlignment="1">
      <alignment horizontal="right" vertical="center"/>
    </xf>
    <xf numFmtId="177" fontId="17" fillId="12" borderId="108" xfId="1" applyNumberFormat="1" applyFont="1" applyFill="1" applyBorder="1" applyAlignment="1">
      <alignment horizontal="right" vertical="center"/>
    </xf>
    <xf numFmtId="177" fontId="17" fillId="12" borderId="12" xfId="1" applyNumberFormat="1" applyFont="1" applyFill="1" applyBorder="1" applyAlignment="1">
      <alignment horizontal="right" vertical="center"/>
    </xf>
    <xf numFmtId="177" fontId="15" fillId="12" borderId="60" xfId="1" applyNumberFormat="1" applyFont="1" applyFill="1" applyBorder="1" applyAlignment="1">
      <alignment horizontal="right" vertical="center"/>
    </xf>
    <xf numFmtId="176" fontId="15" fillId="12" borderId="6" xfId="4" applyNumberFormat="1" applyFont="1" applyFill="1" applyBorder="1" applyAlignment="1">
      <alignment horizontal="right" vertical="center" wrapText="1"/>
    </xf>
    <xf numFmtId="177" fontId="15" fillId="12" borderId="42" xfId="4" applyNumberFormat="1" applyFont="1" applyFill="1" applyBorder="1" applyAlignment="1">
      <alignment horizontal="right" vertical="center"/>
    </xf>
    <xf numFmtId="177" fontId="15" fillId="12" borderId="21" xfId="4" applyNumberFormat="1" applyFont="1" applyFill="1" applyBorder="1" applyAlignment="1">
      <alignment horizontal="right" vertical="center"/>
    </xf>
    <xf numFmtId="177" fontId="15" fillId="12" borderId="26" xfId="4" applyNumberFormat="1" applyFont="1" applyFill="1" applyBorder="1" applyAlignment="1">
      <alignment horizontal="right" vertical="center"/>
    </xf>
    <xf numFmtId="177" fontId="15" fillId="12" borderId="47" xfId="4" applyNumberFormat="1" applyFont="1" applyFill="1" applyBorder="1" applyAlignment="1">
      <alignment horizontal="right" vertical="center"/>
    </xf>
    <xf numFmtId="177" fontId="17" fillId="12" borderId="26" xfId="4" applyNumberFormat="1" applyFont="1" applyFill="1" applyBorder="1" applyAlignment="1">
      <alignment horizontal="right" vertical="center"/>
    </xf>
    <xf numFmtId="177" fontId="17" fillId="12" borderId="15" xfId="4" applyNumberFormat="1" applyFont="1" applyFill="1" applyBorder="1" applyAlignment="1">
      <alignment horizontal="right" vertical="center"/>
    </xf>
    <xf numFmtId="177" fontId="15" fillId="12" borderId="66" xfId="4" applyNumberFormat="1" applyFont="1" applyFill="1" applyBorder="1" applyAlignment="1">
      <alignment horizontal="right" vertical="center"/>
    </xf>
    <xf numFmtId="177" fontId="15" fillId="12" borderId="72" xfId="4" applyNumberFormat="1" applyFont="1" applyFill="1" applyBorder="1" applyAlignment="1">
      <alignment horizontal="right" vertical="center"/>
    </xf>
    <xf numFmtId="177" fontId="15" fillId="12" borderId="77" xfId="4" applyNumberFormat="1" applyFont="1" applyFill="1" applyBorder="1" applyAlignment="1">
      <alignment horizontal="right" vertical="center"/>
    </xf>
    <xf numFmtId="177" fontId="15" fillId="12" borderId="15" xfId="4" applyNumberFormat="1" applyFont="1" applyFill="1" applyBorder="1" applyAlignment="1">
      <alignment horizontal="right" vertical="center"/>
    </xf>
    <xf numFmtId="177" fontId="15" fillId="12" borderId="6" xfId="4" applyNumberFormat="1" applyFont="1" applyFill="1" applyBorder="1" applyAlignment="1">
      <alignment horizontal="right" vertical="center"/>
    </xf>
    <xf numFmtId="177" fontId="15" fillId="12" borderId="35" xfId="4" applyNumberFormat="1" applyFont="1" applyFill="1" applyBorder="1" applyAlignment="1">
      <alignment horizontal="right" vertical="center"/>
    </xf>
    <xf numFmtId="177" fontId="15" fillId="12" borderId="30" xfId="4" applyNumberFormat="1" applyFont="1" applyFill="1" applyBorder="1" applyAlignment="1">
      <alignment horizontal="right" vertical="center"/>
    </xf>
    <xf numFmtId="177" fontId="15" fillId="12" borderId="29" xfId="4" applyNumberFormat="1" applyFont="1" applyFill="1" applyBorder="1" applyAlignment="1">
      <alignment horizontal="right" vertical="center"/>
    </xf>
    <xf numFmtId="177" fontId="15" fillId="12" borderId="15" xfId="2" applyNumberFormat="1" applyFont="1" applyFill="1" applyBorder="1" applyAlignment="1">
      <alignment horizontal="right"/>
    </xf>
    <xf numFmtId="177" fontId="15" fillId="12" borderId="21" xfId="5" applyNumberFormat="1" applyFont="1" applyFill="1" applyBorder="1" applyAlignment="1">
      <alignment horizontal="right"/>
    </xf>
    <xf numFmtId="177" fontId="15" fillId="12" borderId="26" xfId="2" applyNumberFormat="1" applyFont="1" applyFill="1" applyBorder="1" applyAlignment="1">
      <alignment horizontal="right"/>
    </xf>
    <xf numFmtId="177" fontId="15" fillId="12" borderId="35" xfId="2" applyNumberFormat="1" applyFont="1" applyFill="1" applyBorder="1" applyAlignment="1">
      <alignment horizontal="right"/>
    </xf>
    <xf numFmtId="177" fontId="15" fillId="12" borderId="66" xfId="2" applyNumberFormat="1" applyFont="1" applyFill="1" applyBorder="1" applyAlignment="1">
      <alignment horizontal="right"/>
    </xf>
    <xf numFmtId="177" fontId="15" fillId="12" borderId="21" xfId="2" applyNumberFormat="1" applyFont="1" applyFill="1" applyBorder="1" applyAlignment="1">
      <alignment horizontal="right"/>
    </xf>
    <xf numFmtId="177" fontId="15" fillId="12" borderId="77" xfId="2" applyNumberFormat="1" applyFont="1" applyFill="1" applyBorder="1" applyAlignment="1">
      <alignment horizontal="right"/>
    </xf>
    <xf numFmtId="177" fontId="15" fillId="12" borderId="52" xfId="5" applyNumberFormat="1" applyFont="1" applyFill="1" applyBorder="1" applyAlignment="1">
      <alignment horizontal="right"/>
    </xf>
    <xf numFmtId="177" fontId="15" fillId="12" borderId="29" xfId="2" applyNumberFormat="1" applyFont="1" applyFill="1" applyBorder="1" applyAlignment="1">
      <alignment horizontal="right"/>
    </xf>
    <xf numFmtId="177" fontId="15" fillId="12" borderId="66" xfId="5" applyNumberFormat="1" applyFont="1" applyFill="1" applyBorder="1" applyAlignment="1">
      <alignment horizontal="right"/>
    </xf>
    <xf numFmtId="177" fontId="15" fillId="12" borderId="77" xfId="5" applyNumberFormat="1" applyFont="1" applyFill="1" applyBorder="1" applyAlignment="1">
      <alignment horizontal="right"/>
    </xf>
    <xf numFmtId="177" fontId="15" fillId="12" borderId="26" xfId="5" applyNumberFormat="1" applyFont="1" applyFill="1" applyBorder="1" applyAlignment="1">
      <alignment horizontal="right"/>
    </xf>
    <xf numFmtId="177" fontId="15" fillId="12" borderId="35" xfId="5" applyNumberFormat="1" applyFont="1" applyFill="1" applyBorder="1" applyAlignment="1">
      <alignment horizontal="right"/>
    </xf>
    <xf numFmtId="177" fontId="15" fillId="12" borderId="42" xfId="2" applyNumberFormat="1" applyFont="1" applyFill="1" applyBorder="1" applyAlignment="1">
      <alignment horizontal="right"/>
    </xf>
    <xf numFmtId="177" fontId="15" fillId="12" borderId="30" xfId="2" applyNumberFormat="1" applyFont="1" applyFill="1" applyBorder="1" applyAlignment="1">
      <alignment horizontal="right"/>
    </xf>
    <xf numFmtId="177" fontId="15" fillId="12" borderId="52" xfId="2" applyNumberFormat="1" applyFont="1" applyFill="1" applyBorder="1" applyAlignment="1">
      <alignment horizontal="right"/>
    </xf>
    <xf numFmtId="177" fontId="15" fillId="12" borderId="9" xfId="2" applyNumberFormat="1" applyFont="1" applyFill="1" applyBorder="1" applyAlignment="1">
      <alignment horizontal="right"/>
    </xf>
    <xf numFmtId="177" fontId="15" fillId="12" borderId="98" xfId="2" applyNumberFormat="1" applyFont="1" applyFill="1" applyBorder="1"/>
    <xf numFmtId="177" fontId="15" fillId="12" borderId="30" xfId="2" applyNumberFormat="1" applyFont="1" applyFill="1" applyBorder="1"/>
    <xf numFmtId="177" fontId="15" fillId="12" borderId="102" xfId="2" applyNumberFormat="1" applyFont="1" applyFill="1" applyBorder="1"/>
    <xf numFmtId="177" fontId="17" fillId="12" borderId="104" xfId="2" applyNumberFormat="1" applyFont="1" applyFill="1" applyBorder="1" applyAlignment="1">
      <alignment horizontal="right"/>
    </xf>
    <xf numFmtId="177" fontId="17" fillId="12" borderId="105" xfId="5" applyNumberFormat="1" applyFont="1" applyFill="1" applyBorder="1" applyAlignment="1">
      <alignment horizontal="right"/>
    </xf>
    <xf numFmtId="177" fontId="17" fillId="12" borderId="30" xfId="5" applyNumberFormat="1" applyFont="1" applyFill="1" applyBorder="1" applyAlignment="1">
      <alignment horizontal="right"/>
    </xf>
    <xf numFmtId="177" fontId="17" fillId="12" borderId="30" xfId="2" applyNumberFormat="1" applyFont="1" applyFill="1" applyBorder="1" applyAlignment="1">
      <alignment horizontal="right"/>
    </xf>
    <xf numFmtId="177" fontId="17" fillId="12" borderId="106" xfId="2" applyNumberFormat="1" applyFont="1" applyFill="1" applyBorder="1" applyAlignment="1">
      <alignment horizontal="right"/>
    </xf>
    <xf numFmtId="177" fontId="17" fillId="12" borderId="108" xfId="2" applyNumberFormat="1" applyFont="1" applyFill="1" applyBorder="1" applyAlignment="1">
      <alignment horizontal="right"/>
    </xf>
    <xf numFmtId="177" fontId="17" fillId="12" borderId="109" xfId="2" applyNumberFormat="1" applyFont="1" applyFill="1" applyBorder="1" applyAlignment="1">
      <alignment horizontal="right"/>
    </xf>
    <xf numFmtId="177" fontId="17" fillId="12" borderId="110" xfId="2" applyNumberFormat="1" applyFont="1" applyFill="1" applyBorder="1" applyAlignment="1">
      <alignment horizontal="right"/>
    </xf>
    <xf numFmtId="177" fontId="17" fillId="12" borderId="118" xfId="2" applyNumberFormat="1" applyFont="1" applyFill="1" applyBorder="1" applyAlignment="1">
      <alignment horizontal="right"/>
    </xf>
    <xf numFmtId="177" fontId="17" fillId="12" borderId="108" xfId="5" applyNumberFormat="1" applyFont="1" applyFill="1" applyBorder="1" applyAlignment="1">
      <alignment horizontal="right"/>
    </xf>
    <xf numFmtId="177" fontId="17" fillId="12" borderId="12" xfId="5" applyNumberFormat="1" applyFont="1" applyFill="1" applyBorder="1" applyAlignment="1">
      <alignment horizontal="right"/>
    </xf>
    <xf numFmtId="177" fontId="17" fillId="13" borderId="28" xfId="1" applyNumberFormat="1" applyFont="1" applyFill="1" applyBorder="1" applyAlignment="1">
      <alignment horizontal="right" vertical="center"/>
    </xf>
    <xf numFmtId="177" fontId="17" fillId="13" borderId="86" xfId="1" applyNumberFormat="1" applyFont="1" applyFill="1" applyBorder="1" applyAlignment="1">
      <alignment horizontal="right" vertical="center"/>
    </xf>
    <xf numFmtId="177" fontId="17" fillId="13" borderId="136" xfId="1" applyNumberFormat="1" applyFont="1" applyFill="1" applyBorder="1" applyAlignment="1">
      <alignment horizontal="right" vertical="center"/>
    </xf>
    <xf numFmtId="177" fontId="17" fillId="13" borderId="26" xfId="1" applyNumberFormat="1" applyFont="1" applyFill="1" applyBorder="1" applyAlignment="1">
      <alignment horizontal="right" vertical="center"/>
    </xf>
    <xf numFmtId="177" fontId="17" fillId="12" borderId="119" xfId="1" applyNumberFormat="1" applyFont="1" applyFill="1" applyBorder="1" applyAlignment="1">
      <alignment horizontal="right" vertical="center"/>
    </xf>
    <xf numFmtId="0" fontId="15" fillId="0" borderId="56" xfId="3" applyFont="1" applyBorder="1" applyAlignment="1">
      <alignment horizontal="left" vertical="center"/>
    </xf>
    <xf numFmtId="0" fontId="15" fillId="0" borderId="0" xfId="3" applyFont="1" applyAlignment="1">
      <alignment horizontal="left" vertical="center"/>
    </xf>
    <xf numFmtId="0" fontId="15" fillId="0" borderId="39" xfId="3" applyFont="1" applyBorder="1" applyAlignment="1">
      <alignment horizontal="left" vertical="center" shrinkToFit="1"/>
    </xf>
    <xf numFmtId="0" fontId="13" fillId="4" borderId="0" xfId="0" applyFont="1" applyFill="1"/>
    <xf numFmtId="0" fontId="15" fillId="0" borderId="26" xfId="3" applyFont="1" applyBorder="1" applyAlignment="1">
      <alignment horizontal="left" vertical="center"/>
    </xf>
    <xf numFmtId="0" fontId="15" fillId="0" borderId="124" xfId="3" applyFont="1" applyBorder="1" applyAlignment="1">
      <alignment horizontal="left" vertical="center" shrinkToFit="1"/>
    </xf>
    <xf numFmtId="0" fontId="15" fillId="0" borderId="25" xfId="3" applyFont="1" applyBorder="1" applyAlignment="1">
      <alignment horizontal="left" vertical="center" shrinkToFit="1"/>
    </xf>
    <xf numFmtId="0" fontId="15" fillId="0" borderId="0" xfId="3" applyFont="1" applyAlignment="1">
      <alignment horizontal="left" indent="3"/>
    </xf>
    <xf numFmtId="0" fontId="15" fillId="0" borderId="1" xfId="4" applyNumberFormat="1" applyFont="1" applyBorder="1" applyAlignment="1">
      <alignment vertical="center" wrapText="1"/>
    </xf>
    <xf numFmtId="0" fontId="15" fillId="0" borderId="7" xfId="4" applyNumberFormat="1" applyFont="1" applyBorder="1" applyAlignment="1">
      <alignment vertical="center" wrapText="1"/>
    </xf>
    <xf numFmtId="0" fontId="15" fillId="0" borderId="5" xfId="3" applyFont="1" applyBorder="1" applyAlignment="1">
      <alignment horizontal="left" vertical="center"/>
    </xf>
    <xf numFmtId="0" fontId="15" fillId="0" borderId="6" xfId="3" applyFont="1" applyBorder="1" applyAlignment="1">
      <alignment horizontal="left" vertical="center" shrinkToFit="1"/>
    </xf>
    <xf numFmtId="0" fontId="15" fillId="0" borderId="18" xfId="3" applyFont="1" applyBorder="1" applyAlignment="1">
      <alignment horizontal="left" vertical="center" wrapText="1"/>
    </xf>
    <xf numFmtId="0" fontId="15" fillId="0" borderId="14" xfId="3" applyFont="1" applyBorder="1" applyAlignment="1">
      <alignment horizontal="left" vertical="center"/>
    </xf>
    <xf numFmtId="0" fontId="15" fillId="0" borderId="77" xfId="3" applyFont="1" applyBorder="1" applyAlignment="1">
      <alignment horizontal="left" vertical="center" shrinkToFit="1"/>
    </xf>
    <xf numFmtId="0" fontId="15" fillId="0" borderId="18" xfId="4" applyNumberFormat="1" applyFont="1" applyBorder="1" applyAlignment="1">
      <alignment horizontal="left" vertical="center"/>
    </xf>
    <xf numFmtId="0" fontId="15" fillId="0" borderId="130" xfId="4" applyNumberFormat="1" applyFont="1" applyBorder="1" applyAlignment="1">
      <alignment vertical="center" wrapText="1"/>
    </xf>
    <xf numFmtId="0" fontId="15" fillId="0" borderId="14" xfId="3" applyFont="1" applyBorder="1" applyAlignment="1">
      <alignment vertical="center"/>
    </xf>
    <xf numFmtId="0" fontId="15" fillId="0" borderId="77" xfId="3" applyFont="1" applyBorder="1" applyAlignment="1">
      <alignment horizontal="left" vertical="center"/>
    </xf>
    <xf numFmtId="0" fontId="15" fillId="0" borderId="25" xfId="3" applyFont="1" applyBorder="1" applyAlignment="1">
      <alignment vertical="center"/>
    </xf>
    <xf numFmtId="0" fontId="15" fillId="0" borderId="126" xfId="4" applyNumberFormat="1" applyFont="1" applyBorder="1" applyAlignment="1">
      <alignment vertical="center" wrapText="1"/>
    </xf>
    <xf numFmtId="0" fontId="15" fillId="0" borderId="86" xfId="0" applyFont="1" applyBorder="1" applyAlignment="1">
      <alignment horizontal="left" vertical="center" wrapText="1"/>
    </xf>
    <xf numFmtId="0" fontId="15" fillId="0" borderId="68" xfId="0" applyFont="1" applyBorder="1" applyAlignment="1">
      <alignment horizontal="left" vertical="center" wrapText="1"/>
    </xf>
    <xf numFmtId="0" fontId="15" fillId="0" borderId="76" xfId="0" applyFont="1" applyBorder="1" applyAlignment="1">
      <alignment horizontal="left" vertical="center" wrapText="1"/>
    </xf>
    <xf numFmtId="0" fontId="15" fillId="0" borderId="34" xfId="3" applyFont="1" applyBorder="1" applyAlignment="1">
      <alignment horizontal="left" vertical="center"/>
    </xf>
    <xf numFmtId="0" fontId="15" fillId="0" borderId="35" xfId="3" applyFont="1" applyBorder="1" applyAlignment="1">
      <alignment horizontal="left" vertical="center"/>
    </xf>
    <xf numFmtId="0" fontId="15" fillId="0" borderId="47" xfId="3" applyFont="1" applyBorder="1" applyAlignment="1">
      <alignment horizontal="left" vertical="center" shrinkToFit="1"/>
    </xf>
    <xf numFmtId="0" fontId="15" fillId="0" borderId="18" xfId="4" applyNumberFormat="1" applyFont="1" applyBorder="1" applyAlignment="1">
      <alignment horizontal="left" vertical="center" shrinkToFit="1"/>
    </xf>
    <xf numFmtId="0" fontId="15" fillId="0" borderId="20" xfId="3" applyFont="1" applyBorder="1" applyAlignment="1">
      <alignment horizontal="left" vertical="center" shrinkToFit="1"/>
    </xf>
    <xf numFmtId="0" fontId="15" fillId="0" borderId="21" xfId="3" applyFont="1" applyBorder="1" applyAlignment="1">
      <alignment horizontal="left" vertical="center" shrinkToFit="1"/>
    </xf>
    <xf numFmtId="41" fontId="13" fillId="0" borderId="130" xfId="4" applyFont="1" applyBorder="1" applyAlignment="1">
      <alignment vertical="center"/>
    </xf>
    <xf numFmtId="0" fontId="15" fillId="0" borderId="14" xfId="4" applyNumberFormat="1" applyFont="1" applyBorder="1" applyAlignment="1">
      <alignment vertical="center" wrapText="1"/>
    </xf>
    <xf numFmtId="0" fontId="15" fillId="0" borderId="25" xfId="4" applyNumberFormat="1" applyFont="1" applyBorder="1" applyAlignment="1">
      <alignment vertical="center" wrapText="1"/>
    </xf>
    <xf numFmtId="41" fontId="13" fillId="0" borderId="126" xfId="4" applyFont="1" applyBorder="1" applyAlignment="1">
      <alignment vertical="center"/>
    </xf>
    <xf numFmtId="0" fontId="15" fillId="0" borderId="24" xfId="0" applyFont="1" applyBorder="1" applyAlignment="1">
      <alignment horizontal="left" vertical="center" wrapText="1"/>
    </xf>
    <xf numFmtId="0" fontId="15" fillId="0" borderId="40" xfId="4" applyNumberFormat="1" applyFont="1" applyBorder="1" applyAlignment="1">
      <alignment horizontal="left" vertical="center"/>
    </xf>
    <xf numFmtId="0" fontId="15" fillId="0" borderId="39" xfId="3" applyFont="1" applyBorder="1" applyAlignment="1">
      <alignment horizontal="left" vertical="center"/>
    </xf>
    <xf numFmtId="0" fontId="30" fillId="0" borderId="47" xfId="3" applyFont="1" applyBorder="1" applyAlignment="1">
      <alignment horizontal="left" vertical="center"/>
    </xf>
    <xf numFmtId="0" fontId="15" fillId="0" borderId="21" xfId="3" applyFont="1" applyBorder="1" applyAlignment="1">
      <alignment horizontal="left" vertical="center"/>
    </xf>
    <xf numFmtId="0" fontId="30" fillId="0" borderId="15" xfId="3" applyFont="1" applyBorder="1" applyAlignment="1">
      <alignment horizontal="left" vertical="center" wrapText="1"/>
    </xf>
    <xf numFmtId="0" fontId="13" fillId="0" borderId="130" xfId="3" applyFont="1" applyBorder="1" applyAlignment="1">
      <alignment vertical="center"/>
    </xf>
    <xf numFmtId="0" fontId="13" fillId="0" borderId="126" xfId="3" applyFont="1" applyBorder="1" applyAlignment="1">
      <alignment vertical="center"/>
    </xf>
    <xf numFmtId="0" fontId="15" fillId="0" borderId="47" xfId="3" applyFont="1" applyBorder="1" applyAlignment="1">
      <alignment horizontal="left"/>
    </xf>
    <xf numFmtId="0" fontId="51" fillId="0" borderId="66" xfId="3" applyFont="1" applyBorder="1" applyAlignment="1">
      <alignment horizontal="left" wrapText="1" shrinkToFit="1"/>
    </xf>
    <xf numFmtId="0" fontId="15" fillId="0" borderId="51" xfId="3" applyFont="1" applyBorder="1" applyAlignment="1">
      <alignment horizontal="left" vertical="center"/>
    </xf>
    <xf numFmtId="0" fontId="15" fillId="0" borderId="52" xfId="3" applyFont="1" applyBorder="1" applyAlignment="1">
      <alignment horizontal="left" vertical="center" wrapText="1" shrinkToFit="1"/>
    </xf>
    <xf numFmtId="0" fontId="15" fillId="0" borderId="0" xfId="4" applyNumberFormat="1" applyFont="1" applyAlignment="1">
      <alignment horizontal="left" vertical="center" wrapText="1"/>
    </xf>
    <xf numFmtId="0" fontId="15" fillId="0" borderId="0" xfId="3" applyFont="1" applyAlignment="1">
      <alignment horizontal="left" wrapText="1" shrinkToFit="1"/>
    </xf>
    <xf numFmtId="0" fontId="15" fillId="0" borderId="0" xfId="4" applyNumberFormat="1" applyFont="1" applyAlignment="1">
      <alignment horizontal="right" vertical="center" wrapText="1"/>
    </xf>
    <xf numFmtId="0" fontId="15" fillId="0" borderId="5" xfId="4" applyNumberFormat="1" applyFont="1" applyBorder="1" applyAlignment="1">
      <alignment horizontal="center" vertical="center" wrapText="1"/>
    </xf>
    <xf numFmtId="0" fontId="15" fillId="0" borderId="0" xfId="3" applyFont="1" applyAlignment="1">
      <alignment horizontal="center" vertical="center"/>
    </xf>
    <xf numFmtId="0" fontId="15" fillId="0" borderId="15" xfId="3" applyFont="1" applyBorder="1" applyAlignment="1">
      <alignment vertical="center" shrinkToFit="1"/>
    </xf>
    <xf numFmtId="0" fontId="15" fillId="0" borderId="43" xfId="4" applyNumberFormat="1" applyFont="1" applyBorder="1" applyAlignment="1">
      <alignment horizontal="left" vertical="center" wrapText="1" shrinkToFit="1"/>
    </xf>
    <xf numFmtId="0" fontId="15" fillId="0" borderId="41" xfId="4" applyNumberFormat="1" applyFont="1" applyBorder="1" applyAlignment="1">
      <alignment horizontal="left" vertical="center" shrinkToFit="1"/>
    </xf>
    <xf numFmtId="0" fontId="15" fillId="4" borderId="19" xfId="4" applyNumberFormat="1" applyFont="1" applyFill="1" applyBorder="1" applyAlignment="1">
      <alignment horizontal="left" vertical="center" shrinkToFit="1"/>
    </xf>
    <xf numFmtId="0" fontId="15" fillId="0" borderId="0" xfId="4" applyNumberFormat="1" applyFont="1" applyAlignment="1">
      <alignment horizontal="left" vertical="center" shrinkToFit="1"/>
    </xf>
    <xf numFmtId="0" fontId="15" fillId="4" borderId="24" xfId="4" applyNumberFormat="1" applyFont="1" applyFill="1" applyBorder="1" applyAlignment="1">
      <alignment horizontal="left" vertical="center" shrinkToFit="1"/>
    </xf>
    <xf numFmtId="0" fontId="15" fillId="0" borderId="26" xfId="3" applyFont="1" applyBorder="1" applyAlignment="1">
      <alignment horizontal="left" vertical="center" wrapText="1"/>
    </xf>
    <xf numFmtId="0" fontId="15" fillId="4" borderId="32" xfId="4" applyNumberFormat="1" applyFont="1" applyFill="1" applyBorder="1" applyAlignment="1">
      <alignment horizontal="left" vertical="center" shrinkToFit="1"/>
    </xf>
    <xf numFmtId="0" fontId="15" fillId="0" borderId="15" xfId="3" applyFont="1" applyBorder="1" applyAlignment="1">
      <alignment horizontal="left" vertical="center" wrapText="1"/>
    </xf>
    <xf numFmtId="41" fontId="13" fillId="0" borderId="53" xfId="4" applyFont="1" applyBorder="1" applyAlignment="1">
      <alignment vertical="center"/>
    </xf>
    <xf numFmtId="0" fontId="15" fillId="0" borderId="47" xfId="3" applyFont="1" applyBorder="1" applyAlignment="1">
      <alignment vertical="center" shrinkToFit="1"/>
    </xf>
    <xf numFmtId="0" fontId="52" fillId="0" borderId="0" xfId="3" applyFont="1" applyAlignment="1">
      <alignment vertical="center"/>
    </xf>
    <xf numFmtId="178" fontId="56" fillId="0" borderId="23" xfId="16" applyNumberFormat="1" applyFont="1" applyBorder="1" applyAlignment="1">
      <alignment vertical="center"/>
    </xf>
    <xf numFmtId="0" fontId="56" fillId="0" borderId="20" xfId="7" applyFont="1" applyBorder="1" applyAlignment="1">
      <alignment vertical="center"/>
    </xf>
    <xf numFmtId="0" fontId="56" fillId="0" borderId="20" xfId="16" applyFont="1" applyBorder="1" applyAlignment="1">
      <alignment vertical="center"/>
    </xf>
    <xf numFmtId="0" fontId="56" fillId="0" borderId="20" xfId="16" applyFont="1" applyBorder="1" applyAlignment="1">
      <alignment vertical="center" shrinkToFit="1"/>
    </xf>
    <xf numFmtId="0" fontId="56" fillId="0" borderId="124" xfId="7" applyFont="1" applyBorder="1" applyAlignment="1">
      <alignment vertical="center"/>
    </xf>
    <xf numFmtId="0" fontId="48" fillId="0" borderId="25" xfId="7" applyFont="1" applyBorder="1" applyAlignment="1">
      <alignment vertical="center"/>
    </xf>
    <xf numFmtId="0" fontId="48" fillId="0" borderId="25" xfId="16" applyFont="1" applyBorder="1" applyAlignment="1">
      <alignment vertical="center"/>
    </xf>
    <xf numFmtId="0" fontId="70" fillId="0" borderId="0" xfId="16" applyFont="1"/>
    <xf numFmtId="0" fontId="56" fillId="0" borderId="90" xfId="7" applyFont="1" applyBorder="1" applyAlignment="1">
      <alignment vertical="center"/>
    </xf>
    <xf numFmtId="0" fontId="56" fillId="0" borderId="39" xfId="7" applyFont="1" applyBorder="1" applyAlignment="1">
      <alignment vertical="center"/>
    </xf>
    <xf numFmtId="0" fontId="48" fillId="0" borderId="39" xfId="7" applyFont="1" applyBorder="1" applyAlignment="1">
      <alignment vertical="center"/>
    </xf>
    <xf numFmtId="0" fontId="48" fillId="0" borderId="39" xfId="16" applyFont="1" applyBorder="1" applyAlignment="1">
      <alignment vertical="center"/>
    </xf>
    <xf numFmtId="0" fontId="56" fillId="0" borderId="63" xfId="16" applyFont="1" applyBorder="1" applyAlignment="1">
      <alignment vertical="center" shrinkToFit="1"/>
    </xf>
    <xf numFmtId="0" fontId="56" fillId="0" borderId="125" xfId="7" applyFont="1" applyBorder="1" applyAlignment="1">
      <alignment vertical="center"/>
    </xf>
    <xf numFmtId="0" fontId="48" fillId="0" borderId="28" xfId="7" applyFont="1" applyBorder="1" applyAlignment="1">
      <alignment vertical="center"/>
    </xf>
    <xf numFmtId="0" fontId="48" fillId="0" borderId="28" xfId="16" applyFont="1" applyBorder="1" applyAlignment="1">
      <alignment vertical="center"/>
    </xf>
    <xf numFmtId="0" fontId="48" fillId="0" borderId="34" xfId="7" applyFont="1" applyBorder="1" applyAlignment="1">
      <alignment vertical="center"/>
    </xf>
    <xf numFmtId="178" fontId="56" fillId="0" borderId="43" xfId="16" applyNumberFormat="1" applyFont="1" applyBorder="1" applyAlignment="1">
      <alignment vertical="center"/>
    </xf>
    <xf numFmtId="0" fontId="56" fillId="0" borderId="32" xfId="7" applyFont="1" applyBorder="1" applyAlignment="1">
      <alignment vertical="center"/>
    </xf>
    <xf numFmtId="0" fontId="56" fillId="0" borderId="143" xfId="7" applyFont="1" applyBorder="1" applyAlignment="1">
      <alignment vertical="center"/>
    </xf>
    <xf numFmtId="0" fontId="48" fillId="0" borderId="34" xfId="16" applyFont="1" applyBorder="1" applyAlignment="1">
      <alignment vertical="center"/>
    </xf>
    <xf numFmtId="0" fontId="56" fillId="0" borderId="81" xfId="16" applyFont="1" applyBorder="1" applyAlignment="1">
      <alignment vertical="center" shrinkToFit="1"/>
    </xf>
    <xf numFmtId="0" fontId="48" fillId="0" borderId="0" xfId="3" applyFont="1" applyAlignment="1">
      <alignment vertical="center"/>
    </xf>
    <xf numFmtId="0" fontId="56" fillId="0" borderId="107" xfId="7" applyFont="1" applyBorder="1" applyAlignment="1">
      <alignment vertical="center"/>
    </xf>
    <xf numFmtId="0" fontId="56" fillId="0" borderId="46" xfId="7" applyFont="1" applyBorder="1" applyAlignment="1">
      <alignment vertical="center"/>
    </xf>
    <xf numFmtId="0" fontId="48" fillId="0" borderId="46" xfId="7" applyFont="1" applyBorder="1" applyAlignment="1">
      <alignment vertical="center"/>
    </xf>
    <xf numFmtId="0" fontId="48" fillId="0" borderId="46" xfId="16" applyFont="1" applyBorder="1" applyAlignment="1">
      <alignment vertical="center"/>
    </xf>
    <xf numFmtId="0" fontId="56" fillId="0" borderId="67" xfId="16" applyFont="1" applyBorder="1" applyAlignment="1">
      <alignment vertical="center" shrinkToFit="1"/>
    </xf>
    <xf numFmtId="0" fontId="48" fillId="0" borderId="0" xfId="7" applyFont="1" applyAlignment="1">
      <alignment vertical="center"/>
    </xf>
    <xf numFmtId="0" fontId="48" fillId="0" borderId="0" xfId="16" applyFont="1" applyAlignment="1">
      <alignment vertical="center"/>
    </xf>
    <xf numFmtId="0" fontId="56" fillId="0" borderId="0" xfId="16" applyFont="1" applyAlignment="1">
      <alignment vertical="center"/>
    </xf>
    <xf numFmtId="0" fontId="56" fillId="0" borderId="0" xfId="16" applyFont="1" applyAlignment="1">
      <alignment vertical="center" shrinkToFit="1"/>
    </xf>
    <xf numFmtId="0" fontId="71" fillId="0" borderId="0" xfId="16" applyFont="1"/>
    <xf numFmtId="178" fontId="56" fillId="0" borderId="0" xfId="7" applyNumberFormat="1" applyFont="1" applyAlignment="1">
      <alignment vertical="center"/>
    </xf>
    <xf numFmtId="0" fontId="56" fillId="0" borderId="0" xfId="16" applyFont="1" applyAlignment="1">
      <alignment horizontal="left" vertical="center"/>
    </xf>
    <xf numFmtId="185" fontId="52" fillId="0" borderId="24" xfId="16" applyNumberFormat="1" applyFont="1" applyBorder="1" applyAlignment="1">
      <alignment horizontal="right" vertical="center"/>
    </xf>
    <xf numFmtId="185" fontId="52" fillId="0" borderId="27" xfId="17" quotePrefix="1" applyNumberFormat="1" applyFont="1" applyFill="1" applyBorder="1" applyAlignment="1">
      <alignment horizontal="right" vertical="center"/>
    </xf>
    <xf numFmtId="0" fontId="13" fillId="0" borderId="0" xfId="2" applyFont="1"/>
    <xf numFmtId="177" fontId="39" fillId="0" borderId="0" xfId="2" applyNumberFormat="1" applyFont="1" applyAlignment="1">
      <alignment vertical="center"/>
    </xf>
    <xf numFmtId="177" fontId="39" fillId="0" borderId="0" xfId="2" applyNumberFormat="1" applyFont="1" applyAlignment="1">
      <alignment vertical="top" wrapText="1"/>
    </xf>
    <xf numFmtId="177" fontId="40" fillId="0" borderId="0" xfId="2" applyNumberFormat="1" applyFont="1" applyAlignment="1">
      <alignment wrapText="1"/>
    </xf>
    <xf numFmtId="0" fontId="28" fillId="0" borderId="0" xfId="3" applyFont="1" applyAlignment="1">
      <alignment vertical="center"/>
    </xf>
    <xf numFmtId="0" fontId="15" fillId="0" borderId="0" xfId="2" applyFont="1" applyAlignment="1">
      <alignment horizontal="left"/>
    </xf>
    <xf numFmtId="0" fontId="56" fillId="0" borderId="34" xfId="16" applyFont="1" applyBorder="1" applyAlignment="1">
      <alignment vertical="center" shrinkToFit="1"/>
    </xf>
    <xf numFmtId="0" fontId="56" fillId="0" borderId="46" xfId="16" applyFont="1" applyBorder="1" applyAlignment="1">
      <alignment vertical="center" shrinkToFit="1"/>
    </xf>
    <xf numFmtId="0" fontId="56" fillId="0" borderId="25" xfId="7" applyFont="1" applyBorder="1" applyAlignment="1">
      <alignment vertical="center" shrinkToFit="1"/>
    </xf>
    <xf numFmtId="0" fontId="73" fillId="0" borderId="0" xfId="16" applyFont="1" applyAlignment="1">
      <alignment shrinkToFit="1"/>
    </xf>
    <xf numFmtId="0" fontId="56" fillId="0" borderId="34" xfId="7" applyFont="1" applyBorder="1" applyAlignment="1">
      <alignment vertical="center" shrinkToFit="1"/>
    </xf>
    <xf numFmtId="0" fontId="56" fillId="0" borderId="81" xfId="7" applyFont="1" applyBorder="1" applyAlignment="1">
      <alignment vertical="center" shrinkToFit="1"/>
    </xf>
    <xf numFmtId="186" fontId="56" fillId="0" borderId="80" xfId="0" applyNumberFormat="1" applyFont="1" applyBorder="1" applyAlignment="1">
      <alignment horizontal="left" vertical="center"/>
    </xf>
    <xf numFmtId="0" fontId="56" fillId="0" borderId="34" xfId="7" applyFont="1" applyBorder="1" applyAlignment="1">
      <alignment vertical="center"/>
    </xf>
    <xf numFmtId="185" fontId="60" fillId="0" borderId="80" xfId="16" applyNumberFormat="1" applyFont="1" applyBorder="1" applyAlignment="1">
      <alignment horizontal="right" vertical="center"/>
    </xf>
    <xf numFmtId="185" fontId="60" fillId="0" borderId="41" xfId="17" quotePrefix="1" applyNumberFormat="1" applyFont="1" applyFill="1" applyBorder="1" applyAlignment="1">
      <alignment horizontal="right" vertical="center"/>
    </xf>
    <xf numFmtId="185" fontId="52" fillId="0" borderId="80" xfId="16" applyNumberFormat="1" applyFont="1" applyBorder="1" applyAlignment="1">
      <alignment horizontal="right" vertical="center"/>
    </xf>
    <xf numFmtId="185" fontId="52" fillId="0" borderId="37" xfId="17" quotePrefix="1" applyNumberFormat="1" applyFont="1" applyFill="1" applyBorder="1" applyAlignment="1">
      <alignment horizontal="right" vertical="center"/>
    </xf>
    <xf numFmtId="185" fontId="60" fillId="12" borderId="80" xfId="16" applyNumberFormat="1" applyFont="1" applyFill="1" applyBorder="1" applyAlignment="1">
      <alignment horizontal="right" vertical="center"/>
    </xf>
    <xf numFmtId="185" fontId="60" fillId="12" borderId="37" xfId="17" quotePrefix="1" applyNumberFormat="1" applyFont="1" applyFill="1" applyBorder="1" applyAlignment="1">
      <alignment horizontal="right" vertical="center"/>
    </xf>
    <xf numFmtId="0" fontId="15" fillId="0" borderId="0" xfId="2" applyFont="1" applyAlignment="1">
      <alignment vertical="top" wrapText="1"/>
    </xf>
    <xf numFmtId="0" fontId="0" fillId="0" borderId="0" xfId="0" applyAlignment="1">
      <alignment vertical="top" wrapText="1"/>
    </xf>
    <xf numFmtId="0" fontId="15" fillId="0" borderId="0" xfId="2" applyFont="1" applyAlignment="1">
      <alignment vertical="center" wrapText="1"/>
    </xf>
    <xf numFmtId="0" fontId="0" fillId="0" borderId="0" xfId="0" applyAlignment="1">
      <alignment wrapText="1"/>
    </xf>
    <xf numFmtId="176" fontId="17" fillId="0" borderId="4" xfId="4" quotePrefix="1" applyNumberFormat="1" applyFont="1" applyBorder="1" applyAlignment="1">
      <alignment horizontal="center" vertical="center"/>
    </xf>
    <xf numFmtId="176" fontId="17" fillId="0" borderId="5" xfId="4" quotePrefix="1" applyNumberFormat="1" applyFont="1" applyBorder="1" applyAlignment="1">
      <alignment horizontal="center" vertical="center"/>
    </xf>
    <xf numFmtId="176" fontId="17" fillId="0" borderId="6" xfId="4" quotePrefix="1" applyNumberFormat="1" applyFont="1" applyBorder="1" applyAlignment="1">
      <alignment horizontal="center" vertical="center"/>
    </xf>
    <xf numFmtId="0" fontId="17" fillId="0" borderId="32" xfId="4" applyNumberFormat="1" applyFont="1" applyBorder="1" applyAlignment="1">
      <alignment horizontal="left" vertical="center" wrapText="1"/>
    </xf>
    <xf numFmtId="0" fontId="17" fillId="0" borderId="33" xfId="4" applyNumberFormat="1" applyFont="1" applyBorder="1" applyAlignment="1">
      <alignment horizontal="left" vertical="center" wrapText="1"/>
    </xf>
    <xf numFmtId="0" fontId="17" fillId="0" borderId="38" xfId="3" applyFont="1" applyBorder="1" applyAlignment="1">
      <alignment horizontal="left" vertical="center" wrapText="1"/>
    </xf>
    <xf numFmtId="0" fontId="17" fillId="0" borderId="39" xfId="3" applyFont="1" applyBorder="1" applyAlignment="1">
      <alignment horizontal="left" vertical="center"/>
    </xf>
    <xf numFmtId="0" fontId="17" fillId="0" borderId="80" xfId="4" applyNumberFormat="1" applyFont="1" applyBorder="1" applyAlignment="1">
      <alignment horizontal="left" vertical="center" wrapText="1"/>
    </xf>
    <xf numFmtId="0" fontId="17" fillId="0" borderId="34" xfId="4" applyNumberFormat="1" applyFont="1" applyBorder="1" applyAlignment="1">
      <alignment horizontal="left" vertical="center" wrapText="1"/>
    </xf>
    <xf numFmtId="0" fontId="17" fillId="0" borderId="38" xfId="4" applyNumberFormat="1" applyFont="1" applyBorder="1" applyAlignment="1">
      <alignment horizontal="left" vertical="center" shrinkToFit="1"/>
    </xf>
    <xf numFmtId="0" fontId="17" fillId="0" borderId="39" xfId="3" applyFont="1" applyBorder="1" applyAlignment="1">
      <alignment horizontal="left" vertical="center" shrinkToFit="1"/>
    </xf>
    <xf numFmtId="0" fontId="17" fillId="0" borderId="1" xfId="3" applyFont="1" applyBorder="1" applyAlignment="1">
      <alignment horizontal="left" vertical="center" wrapText="1"/>
    </xf>
    <xf numFmtId="0" fontId="17" fillId="0" borderId="5" xfId="3" applyFont="1" applyBorder="1" applyAlignment="1">
      <alignment horizontal="left" vertical="center"/>
    </xf>
    <xf numFmtId="0" fontId="17" fillId="0" borderId="2" xfId="4" applyNumberFormat="1" applyFont="1" applyBorder="1" applyAlignment="1">
      <alignment horizontal="right" vertical="center" wrapText="1"/>
    </xf>
    <xf numFmtId="0" fontId="17" fillId="0" borderId="8" xfId="4" applyNumberFormat="1" applyFont="1" applyBorder="1" applyAlignment="1">
      <alignment horizontal="right" vertical="center" wrapText="1"/>
    </xf>
    <xf numFmtId="0" fontId="17" fillId="0" borderId="2" xfId="4" applyNumberFormat="1" applyFont="1" applyBorder="1" applyAlignment="1">
      <alignment horizontal="center" vertical="center" wrapText="1"/>
    </xf>
    <xf numFmtId="0" fontId="17" fillId="0" borderId="8" xfId="4" applyNumberFormat="1" applyFont="1" applyBorder="1" applyAlignment="1">
      <alignment horizontal="center" vertical="center" wrapText="1"/>
    </xf>
    <xf numFmtId="0" fontId="17" fillId="0" borderId="3" xfId="4" applyNumberFormat="1" applyFont="1" applyBorder="1" applyAlignment="1">
      <alignment horizontal="left" vertical="center" wrapText="1"/>
    </xf>
    <xf numFmtId="0" fontId="17" fillId="0" borderId="9" xfId="4" applyNumberFormat="1" applyFont="1" applyBorder="1" applyAlignment="1">
      <alignment horizontal="left" vertical="center" wrapText="1"/>
    </xf>
    <xf numFmtId="0" fontId="15" fillId="0" borderId="45" xfId="4" applyNumberFormat="1" applyFont="1" applyBorder="1" applyAlignment="1">
      <alignment horizontal="left" vertical="center" wrapText="1"/>
    </xf>
    <xf numFmtId="0" fontId="15" fillId="0" borderId="46" xfId="3" applyFont="1" applyBorder="1" applyAlignment="1">
      <alignment horizontal="left" vertical="center"/>
    </xf>
    <xf numFmtId="0" fontId="17" fillId="0" borderId="45" xfId="4" applyNumberFormat="1" applyFont="1" applyBorder="1" applyAlignment="1">
      <alignment horizontal="left" vertical="center" wrapText="1"/>
    </xf>
    <xf numFmtId="0" fontId="17" fillId="0" borderId="46" xfId="3" applyFont="1" applyBorder="1" applyAlignment="1">
      <alignment horizontal="left"/>
    </xf>
    <xf numFmtId="0" fontId="15" fillId="0" borderId="38" xfId="4" applyNumberFormat="1" applyFont="1" applyBorder="1" applyAlignment="1">
      <alignment horizontal="left" vertical="center" wrapText="1"/>
    </xf>
    <xf numFmtId="0" fontId="15" fillId="0" borderId="39" xfId="3" applyFont="1" applyBorder="1" applyAlignment="1">
      <alignment horizontal="left"/>
    </xf>
    <xf numFmtId="0" fontId="15" fillId="0" borderId="55" xfId="4" applyNumberFormat="1" applyFont="1" applyBorder="1" applyAlignment="1">
      <alignment horizontal="left" vertical="center" wrapText="1"/>
    </xf>
    <xf numFmtId="0" fontId="15" fillId="0" borderId="56" xfId="3" applyFont="1" applyBorder="1" applyAlignment="1">
      <alignment horizontal="left" vertical="center"/>
    </xf>
    <xf numFmtId="0" fontId="15" fillId="0" borderId="13" xfId="4" applyNumberFormat="1" applyFont="1" applyBorder="1" applyAlignment="1">
      <alignment horizontal="left" vertical="center" wrapText="1"/>
    </xf>
    <xf numFmtId="0" fontId="15" fillId="0" borderId="0" xfId="3" applyFont="1" applyAlignment="1">
      <alignment horizontal="left" vertical="center"/>
    </xf>
    <xf numFmtId="0" fontId="15" fillId="0" borderId="2" xfId="4" applyNumberFormat="1" applyFont="1" applyBorder="1" applyAlignment="1">
      <alignment horizontal="right" vertical="center" wrapText="1"/>
    </xf>
    <xf numFmtId="0" fontId="15" fillId="0" borderId="8" xfId="4" applyNumberFormat="1" applyFont="1" applyBorder="1" applyAlignment="1">
      <alignment horizontal="right" vertical="center" wrapText="1"/>
    </xf>
    <xf numFmtId="0" fontId="15" fillId="0" borderId="2" xfId="4" applyNumberFormat="1" applyFont="1" applyBorder="1" applyAlignment="1">
      <alignment horizontal="center" vertical="center" wrapText="1"/>
    </xf>
    <xf numFmtId="0" fontId="15" fillId="0" borderId="8" xfId="4" applyNumberFormat="1" applyFont="1" applyBorder="1" applyAlignment="1">
      <alignment horizontal="center" vertical="center" wrapText="1"/>
    </xf>
    <xf numFmtId="0" fontId="15" fillId="0" borderId="3" xfId="4" applyNumberFormat="1" applyFont="1" applyBorder="1" applyAlignment="1">
      <alignment horizontal="left" vertical="center" wrapText="1"/>
    </xf>
    <xf numFmtId="0" fontId="15" fillId="0" borderId="9" xfId="4" applyNumberFormat="1" applyFont="1" applyBorder="1" applyAlignment="1">
      <alignment horizontal="left" vertical="center" wrapText="1"/>
    </xf>
    <xf numFmtId="0" fontId="15" fillId="0" borderId="1" xfId="3" applyFont="1" applyBorder="1" applyAlignment="1">
      <alignment horizontal="left" vertical="center" wrapText="1"/>
    </xf>
    <xf numFmtId="0" fontId="15" fillId="0" borderId="5" xfId="3" applyFont="1" applyBorder="1" applyAlignment="1">
      <alignment horizontal="left" vertical="center"/>
    </xf>
    <xf numFmtId="0" fontId="15" fillId="0" borderId="80" xfId="4" applyNumberFormat="1" applyFont="1" applyBorder="1" applyAlignment="1">
      <alignment horizontal="left" vertical="center" wrapText="1"/>
    </xf>
    <xf numFmtId="0" fontId="15" fillId="0" borderId="34" xfId="4" applyNumberFormat="1" applyFont="1" applyBorder="1" applyAlignment="1">
      <alignment horizontal="left" vertical="center" wrapText="1"/>
    </xf>
    <xf numFmtId="0" fontId="15" fillId="0" borderId="38" xfId="4" applyNumberFormat="1" applyFont="1" applyBorder="1" applyAlignment="1">
      <alignment horizontal="left" vertical="center" shrinkToFit="1"/>
    </xf>
    <xf numFmtId="0" fontId="15" fillId="0" borderId="39" xfId="3" applyFont="1" applyBorder="1" applyAlignment="1">
      <alignment horizontal="left" vertical="center" shrinkToFit="1"/>
    </xf>
    <xf numFmtId="0" fontId="15" fillId="0" borderId="32" xfId="4" applyNumberFormat="1" applyFont="1" applyBorder="1" applyAlignment="1">
      <alignment horizontal="left" vertical="center" wrapText="1"/>
    </xf>
    <xf numFmtId="0" fontId="15" fillId="0" borderId="33" xfId="4" applyNumberFormat="1" applyFont="1" applyBorder="1" applyAlignment="1">
      <alignment horizontal="left" vertical="center" wrapText="1"/>
    </xf>
    <xf numFmtId="0" fontId="15" fillId="0" borderId="38" xfId="3" applyFont="1" applyBorder="1" applyAlignment="1">
      <alignment horizontal="left" vertical="center" wrapText="1"/>
    </xf>
    <xf numFmtId="0" fontId="15" fillId="0" borderId="39" xfId="3" applyFont="1" applyBorder="1" applyAlignment="1">
      <alignment horizontal="left" vertical="center"/>
    </xf>
    <xf numFmtId="0" fontId="15" fillId="0" borderId="46" xfId="3" applyFont="1" applyBorder="1" applyAlignment="1">
      <alignment horizontal="left"/>
    </xf>
    <xf numFmtId="176" fontId="15" fillId="0" borderId="4" xfId="4" quotePrefix="1" applyNumberFormat="1" applyFont="1" applyBorder="1" applyAlignment="1">
      <alignment horizontal="center" vertical="center"/>
    </xf>
    <xf numFmtId="176" fontId="15" fillId="0" borderId="5" xfId="4" quotePrefix="1" applyNumberFormat="1" applyFont="1" applyBorder="1" applyAlignment="1">
      <alignment horizontal="center" vertical="center"/>
    </xf>
    <xf numFmtId="176" fontId="15" fillId="0" borderId="6" xfId="4" quotePrefix="1" applyNumberFormat="1" applyFont="1" applyBorder="1" applyAlignment="1">
      <alignment horizontal="center" vertical="center"/>
    </xf>
    <xf numFmtId="0" fontId="17" fillId="0" borderId="39" xfId="3" applyFont="1" applyBorder="1" applyAlignment="1">
      <alignment horizontal="left" vertical="center" wrapText="1"/>
    </xf>
    <xf numFmtId="0" fontId="17" fillId="0" borderId="68" xfId="3" applyFont="1" applyBorder="1" applyAlignment="1">
      <alignment horizontal="left" vertical="center" shrinkToFit="1"/>
    </xf>
    <xf numFmtId="0" fontId="17" fillId="0" borderId="33" xfId="3" applyFont="1" applyBorder="1" applyAlignment="1">
      <alignment horizontal="left" vertical="center" shrinkToFit="1"/>
    </xf>
    <xf numFmtId="0" fontId="17" fillId="0" borderId="90" xfId="3" applyFont="1" applyBorder="1" applyAlignment="1">
      <alignment horizontal="left" vertical="center" shrinkToFit="1"/>
    </xf>
    <xf numFmtId="0" fontId="17" fillId="0" borderId="46" xfId="3" applyFont="1" applyBorder="1" applyAlignment="1">
      <alignment horizontal="left" vertical="center" shrinkToFit="1"/>
    </xf>
    <xf numFmtId="0" fontId="17" fillId="0" borderId="1" xfId="4" applyNumberFormat="1" applyFont="1" applyBorder="1" applyAlignment="1">
      <alignment horizontal="left" vertical="center" wrapText="1"/>
    </xf>
    <xf numFmtId="0" fontId="17" fillId="0" borderId="2" xfId="4" applyNumberFormat="1" applyFont="1" applyBorder="1" applyAlignment="1">
      <alignment horizontal="left" vertical="center" wrapText="1"/>
    </xf>
    <xf numFmtId="0" fontId="15" fillId="0" borderId="2" xfId="3" applyFont="1" applyBorder="1" applyAlignment="1">
      <alignment horizontal="left" vertical="center" shrinkToFit="1"/>
    </xf>
    <xf numFmtId="41" fontId="15" fillId="0" borderId="1" xfId="4" applyFont="1" applyBorder="1" applyAlignment="1">
      <alignment horizontal="left" vertical="center"/>
    </xf>
    <xf numFmtId="41" fontId="15" fillId="0" borderId="2" xfId="4" applyFont="1" applyBorder="1" applyAlignment="1">
      <alignment horizontal="left" vertical="center"/>
    </xf>
    <xf numFmtId="0" fontId="15" fillId="0" borderId="90" xfId="3" applyFont="1" applyBorder="1" applyAlignment="1">
      <alignment horizontal="left" vertical="center" wrapText="1"/>
    </xf>
    <xf numFmtId="0" fontId="15" fillId="0" borderId="39" xfId="3" applyFont="1" applyBorder="1" applyAlignment="1">
      <alignment horizontal="left" vertical="center" wrapText="1"/>
    </xf>
    <xf numFmtId="0" fontId="15" fillId="0" borderId="38" xfId="3" applyFont="1" applyBorder="1" applyAlignment="1">
      <alignment horizontal="left" vertical="center" shrinkToFit="1"/>
    </xf>
    <xf numFmtId="0" fontId="15" fillId="0" borderId="1" xfId="4" applyNumberFormat="1" applyFont="1" applyBorder="1" applyAlignment="1">
      <alignment horizontal="left" vertical="center" wrapText="1"/>
    </xf>
    <xf numFmtId="0" fontId="15" fillId="0" borderId="2" xfId="4" applyNumberFormat="1" applyFont="1" applyBorder="1" applyAlignment="1">
      <alignment horizontal="left" vertical="center" wrapText="1"/>
    </xf>
    <xf numFmtId="0" fontId="15" fillId="0" borderId="68" xfId="3" applyFont="1" applyBorder="1" applyAlignment="1">
      <alignment horizontal="left" vertical="center" shrinkToFit="1"/>
    </xf>
    <xf numFmtId="0" fontId="15" fillId="0" borderId="33" xfId="3" applyFont="1" applyBorder="1" applyAlignment="1">
      <alignment horizontal="left" vertical="center" shrinkToFit="1"/>
    </xf>
    <xf numFmtId="0" fontId="15" fillId="0" borderId="90" xfId="3" applyFont="1" applyBorder="1" applyAlignment="1">
      <alignment horizontal="left" vertical="center" shrinkToFit="1"/>
    </xf>
    <xf numFmtId="0" fontId="15" fillId="0" borderId="46" xfId="3" applyFont="1" applyBorder="1" applyAlignment="1">
      <alignment horizontal="left" vertical="center" shrinkToFit="1"/>
    </xf>
    <xf numFmtId="0" fontId="15" fillId="0" borderId="1" xfId="2" applyFont="1" applyBorder="1" applyAlignment="1">
      <alignment horizontal="right" vertical="center"/>
    </xf>
    <xf numFmtId="0" fontId="15" fillId="0" borderId="2" xfId="2" applyFont="1" applyBorder="1" applyAlignment="1">
      <alignment horizontal="right" vertical="center"/>
    </xf>
    <xf numFmtId="0" fontId="15" fillId="0" borderId="7" xfId="2" applyFont="1" applyBorder="1" applyAlignment="1">
      <alignment horizontal="right" vertical="center"/>
    </xf>
    <xf numFmtId="0" fontId="15" fillId="0" borderId="8" xfId="2" applyFont="1" applyBorder="1" applyAlignment="1">
      <alignment horizontal="right" vertical="center"/>
    </xf>
    <xf numFmtId="0" fontId="15" fillId="0" borderId="2" xfId="2" applyFont="1" applyBorder="1" applyAlignment="1">
      <alignment horizontal="center" vertical="center"/>
    </xf>
    <xf numFmtId="0" fontId="15" fillId="0" borderId="8" xfId="2" applyFont="1" applyBorder="1" applyAlignment="1">
      <alignment horizontal="center" vertical="center"/>
    </xf>
    <xf numFmtId="0" fontId="15" fillId="0" borderId="3" xfId="2" applyFont="1" applyBorder="1" applyAlignment="1">
      <alignment horizontal="left" vertical="center"/>
    </xf>
    <xf numFmtId="0" fontId="15" fillId="0" borderId="9" xfId="2" applyFont="1" applyBorder="1" applyAlignment="1">
      <alignment horizontal="left" vertical="center"/>
    </xf>
    <xf numFmtId="0" fontId="15" fillId="0" borderId="1" xfId="2" applyFont="1" applyBorder="1" applyAlignment="1">
      <alignment horizontal="right" vertical="center" shrinkToFit="1"/>
    </xf>
    <xf numFmtId="0" fontId="15" fillId="0" borderId="7" xfId="2" applyFont="1" applyBorder="1" applyAlignment="1">
      <alignment horizontal="right" vertical="center" shrinkToFit="1"/>
    </xf>
    <xf numFmtId="0" fontId="15" fillId="0" borderId="2" xfId="2" applyFont="1" applyBorder="1" applyAlignment="1">
      <alignment horizontal="center" vertical="center" shrinkToFit="1"/>
    </xf>
    <xf numFmtId="0" fontId="15" fillId="0" borderId="8" xfId="2" applyFont="1" applyBorder="1" applyAlignment="1">
      <alignment horizontal="center" vertical="center" shrinkToFit="1"/>
    </xf>
    <xf numFmtId="0" fontId="15" fillId="0" borderId="3" xfId="2" applyFont="1" applyBorder="1" applyAlignment="1">
      <alignment horizontal="left" vertical="center" shrinkToFit="1"/>
    </xf>
    <xf numFmtId="0" fontId="15" fillId="0" borderId="9" xfId="2" applyFont="1" applyBorder="1" applyAlignment="1">
      <alignment horizontal="left" vertical="center" shrinkToFit="1"/>
    </xf>
    <xf numFmtId="0" fontId="35" fillId="0" borderId="6" xfId="3" applyFont="1" applyBorder="1" applyAlignment="1">
      <alignment horizontal="center" vertical="center"/>
    </xf>
    <xf numFmtId="0" fontId="17" fillId="0" borderId="45" xfId="2" applyFont="1" applyBorder="1" applyAlignment="1">
      <alignment shrinkToFit="1"/>
    </xf>
    <xf numFmtId="0" fontId="17" fillId="0" borderId="46" xfId="2" applyFont="1" applyBorder="1" applyAlignment="1">
      <alignment shrinkToFit="1"/>
    </xf>
    <xf numFmtId="0" fontId="17" fillId="0" borderId="50" xfId="2" applyFont="1" applyBorder="1" applyAlignment="1">
      <alignment shrinkToFit="1"/>
    </xf>
    <xf numFmtId="0" fontId="17" fillId="0" borderId="51" xfId="2" applyFont="1" applyBorder="1" applyAlignment="1">
      <alignment shrinkToFit="1"/>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7" xfId="2" applyFont="1" applyBorder="1" applyAlignment="1">
      <alignment horizontal="center" vertical="center"/>
    </xf>
    <xf numFmtId="0" fontId="17" fillId="0" borderId="8" xfId="2" applyFont="1" applyBorder="1" applyAlignment="1">
      <alignment horizontal="center" vertical="center"/>
    </xf>
    <xf numFmtId="0" fontId="17" fillId="0" borderId="3" xfId="2" applyFont="1" applyBorder="1" applyAlignment="1">
      <alignment horizontal="center" vertical="center"/>
    </xf>
    <xf numFmtId="0" fontId="17" fillId="0" borderId="9" xfId="2" applyFont="1" applyBorder="1" applyAlignment="1">
      <alignment horizontal="center" vertical="center"/>
    </xf>
    <xf numFmtId="0" fontId="42" fillId="10" borderId="107" xfId="7" applyFont="1" applyFill="1" applyBorder="1" applyAlignment="1">
      <alignment horizontal="center" vertical="center"/>
    </xf>
    <xf numFmtId="0" fontId="0" fillId="0" borderId="46" xfId="0" applyBorder="1" applyAlignment="1">
      <alignment horizontal="center" vertical="center"/>
    </xf>
    <xf numFmtId="0" fontId="0" fillId="0" borderId="67" xfId="0" applyBorder="1" applyAlignment="1">
      <alignment horizontal="center" vertical="center"/>
    </xf>
    <xf numFmtId="176" fontId="17" fillId="0" borderId="0" xfId="4" quotePrefix="1" applyNumberFormat="1" applyFont="1" applyAlignment="1">
      <alignment horizontal="center" vertical="center"/>
    </xf>
    <xf numFmtId="0" fontId="17" fillId="0" borderId="38" xfId="3" applyFont="1" applyBorder="1" applyAlignment="1">
      <alignment horizontal="left" vertical="center" shrinkToFit="1"/>
    </xf>
    <xf numFmtId="0" fontId="17" fillId="0" borderId="2" xfId="3" applyFont="1" applyBorder="1" applyAlignment="1">
      <alignment horizontal="left" vertical="center" shrinkToFit="1"/>
    </xf>
    <xf numFmtId="0" fontId="17" fillId="0" borderId="90" xfId="3" applyFont="1" applyBorder="1" applyAlignment="1">
      <alignment horizontal="left" vertical="center" wrapText="1"/>
    </xf>
    <xf numFmtId="17" fontId="42" fillId="10" borderId="90" xfId="7" quotePrefix="1" applyNumberFormat="1" applyFont="1" applyFill="1" applyBorder="1" applyAlignment="1">
      <alignment horizontal="center" vertical="center"/>
    </xf>
    <xf numFmtId="0" fontId="42" fillId="10" borderId="39" xfId="7" applyFont="1" applyFill="1" applyBorder="1" applyAlignment="1">
      <alignment horizontal="center" vertical="center"/>
    </xf>
    <xf numFmtId="0" fontId="42" fillId="10" borderId="46" xfId="7" applyFont="1" applyFill="1" applyBorder="1" applyAlignment="1">
      <alignment horizontal="center" vertical="center"/>
    </xf>
    <xf numFmtId="0" fontId="42" fillId="10" borderId="84" xfId="7" applyFont="1" applyFill="1" applyBorder="1" applyAlignment="1">
      <alignment horizontal="center" vertical="center"/>
    </xf>
    <xf numFmtId="178" fontId="48" fillId="0" borderId="0" xfId="9" applyNumberFormat="1" applyFont="1" applyAlignment="1">
      <alignment horizontal="left" vertical="center" wrapText="1" shrinkToFit="1"/>
    </xf>
    <xf numFmtId="180" fontId="42" fillId="0" borderId="25" xfId="9" applyNumberFormat="1" applyFont="1" applyBorder="1" applyAlignment="1">
      <alignment horizontal="left" vertical="center" shrinkToFit="1"/>
    </xf>
    <xf numFmtId="178" fontId="42" fillId="0" borderId="28" xfId="9" applyNumberFormat="1" applyFont="1" applyBorder="1" applyAlignment="1">
      <alignment horizontal="left" vertical="center" shrinkToFit="1"/>
    </xf>
    <xf numFmtId="178" fontId="42" fillId="0" borderId="80" xfId="9" applyNumberFormat="1" applyFont="1" applyBorder="1" applyAlignment="1">
      <alignment horizontal="left" vertical="center" wrapText="1"/>
    </xf>
    <xf numFmtId="178" fontId="42" fillId="0" borderId="34" xfId="9" applyNumberFormat="1" applyFont="1" applyBorder="1" applyAlignment="1">
      <alignment horizontal="left" vertical="center" wrapText="1"/>
    </xf>
    <xf numFmtId="0" fontId="0" fillId="0" borderId="0" xfId="0" applyAlignment="1">
      <alignment horizontal="left" vertical="center" wrapText="1" shrinkToFit="1"/>
    </xf>
    <xf numFmtId="0" fontId="67" fillId="9" borderId="113" xfId="0" applyFont="1" applyFill="1" applyBorder="1" applyAlignment="1">
      <alignment horizontal="center" vertical="center" wrapText="1" readingOrder="1"/>
    </xf>
    <xf numFmtId="0" fontId="67" fillId="9" borderId="114" xfId="0" applyFont="1" applyFill="1" applyBorder="1" applyAlignment="1">
      <alignment horizontal="center" vertical="center" wrapText="1" readingOrder="1"/>
    </xf>
    <xf numFmtId="0" fontId="67" fillId="9" borderId="115" xfId="0" applyFont="1" applyFill="1" applyBorder="1" applyAlignment="1">
      <alignment horizontal="center" vertical="center" wrapText="1" readingOrder="1"/>
    </xf>
    <xf numFmtId="0" fontId="66" fillId="9" borderId="113" xfId="0" applyFont="1" applyFill="1" applyBorder="1" applyAlignment="1">
      <alignment horizontal="center" vertical="center" wrapText="1" readingOrder="1"/>
    </xf>
    <xf numFmtId="0" fontId="66" fillId="9" borderId="114" xfId="0" applyFont="1" applyFill="1" applyBorder="1" applyAlignment="1">
      <alignment horizontal="center" vertical="center" wrapText="1" readingOrder="1"/>
    </xf>
    <xf numFmtId="0" fontId="66" fillId="9" borderId="115" xfId="0" applyFont="1" applyFill="1" applyBorder="1" applyAlignment="1">
      <alignment horizontal="center" vertical="center" wrapText="1" readingOrder="1"/>
    </xf>
    <xf numFmtId="0" fontId="15" fillId="0" borderId="50" xfId="4" applyNumberFormat="1" applyFont="1" applyBorder="1" applyAlignment="1">
      <alignment horizontal="left" vertical="center" wrapText="1"/>
    </xf>
    <xf numFmtId="0" fontId="15" fillId="0" borderId="51" xfId="3" applyFont="1" applyBorder="1" applyAlignment="1">
      <alignment horizontal="left"/>
    </xf>
    <xf numFmtId="0" fontId="33" fillId="0" borderId="0" xfId="6" applyFont="1" applyAlignment="1"/>
    <xf numFmtId="0" fontId="42" fillId="0" borderId="64" xfId="7" applyFont="1" applyBorder="1" applyAlignment="1">
      <alignment horizontal="center" vertical="center"/>
    </xf>
  </cellXfs>
  <cellStyles count="22">
    <cellStyle name="パーセント" xfId="15" builtinId="5"/>
    <cellStyle name="パーセント 2" xfId="11" xr:uid="{00000000-0005-0000-0000-000000000000}"/>
    <cellStyle name="桁区切り" xfId="1" builtinId="6"/>
    <cellStyle name="桁区切り 2" xfId="17" xr:uid="{796F71FE-B8E4-4F4A-ACF2-5AB3A0D1AD69}"/>
    <cellStyle name="桁区切り 2 2" xfId="5" xr:uid="{00000000-0005-0000-0000-000002000000}"/>
    <cellStyle name="標準" xfId="0" builtinId="0"/>
    <cellStyle name="標準 2" xfId="16" xr:uid="{79C62A35-16EC-43EF-A67C-2D16437D2567}"/>
    <cellStyle name="標準 3 2" xfId="3" xr:uid="{00000000-0005-0000-0000-000004000000}"/>
    <cellStyle name="標準 42" xfId="6" xr:uid="{00000000-0005-0000-0000-000005000000}"/>
    <cellStyle name="標準 42 2" xfId="12" xr:uid="{00000000-0005-0000-0000-000006000000}"/>
    <cellStyle name="標準 42 2 2" xfId="14" xr:uid="{00000000-0005-0000-0000-000007000000}"/>
    <cellStyle name="標準 42 2 2 2" xfId="21" xr:uid="{059CDD55-8DF9-4BF2-9F0D-29E9D823FC93}"/>
    <cellStyle name="標準 42 2 3" xfId="19" xr:uid="{3199842C-3E50-46DC-8C5C-5FB44E906306}"/>
    <cellStyle name="標準 42 3" xfId="13" xr:uid="{00000000-0005-0000-0000-000008000000}"/>
    <cellStyle name="標準 42 3 2" xfId="20" xr:uid="{907FBF6B-E3CB-473D-9729-CB7786BB3B09}"/>
    <cellStyle name="標準 42 4" xfId="18" xr:uid="{049B8817-FF0D-4030-B1FF-5BBEC7E4B789}"/>
    <cellStyle name="標準_【0708監査指摘反映最終版】財務データ_JAR0526" xfId="2" xr:uid="{00000000-0005-0000-0000-000009000000}"/>
    <cellStyle name="標準_PROFIT &amp; LOSS" xfId="4" xr:uid="{00000000-0005-0000-0000-00000A000000}"/>
    <cellStyle name="標準_財務関連'00" xfId="7" xr:uid="{00000000-0005-0000-0000-00000C000000}"/>
    <cellStyle name="標準_収支の推移（英文）" xfId="9" xr:uid="{00000000-0005-0000-0000-00000D000000}"/>
    <cellStyle name="標準_収支の推移（和文）" xfId="10" xr:uid="{00000000-0005-0000-0000-00000E000000}"/>
    <cellStyle name="標準_報告フォーマット" xfId="8" xr:uid="{00000000-0005-0000-0000-00000F000000}"/>
  </cellStyles>
  <dxfs count="0"/>
  <tableStyles count="0" defaultTableStyle="TableStyleMedium2" defaultPivotStyle="PivotStyleLight16"/>
  <colors>
    <mruColors>
      <color rgb="FFF8C8E0"/>
      <color rgb="FFC41A6F"/>
      <color rgb="FF5B9BD5"/>
      <color rgb="FFFF9933"/>
      <color rgb="FF66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217713</xdr:colOff>
      <xdr:row>42</xdr:row>
      <xdr:rowOff>32656</xdr:rowOff>
    </xdr:from>
    <xdr:to>
      <xdr:col>2</xdr:col>
      <xdr:colOff>91965</xdr:colOff>
      <xdr:row>43</xdr:row>
      <xdr:rowOff>2954</xdr:rowOff>
    </xdr:to>
    <xdr:sp macro="" textlink="">
      <xdr:nvSpPr>
        <xdr:cNvPr id="3" name="正方形/長方形 2">
          <a:extLst>
            <a:ext uri="{FF2B5EF4-FFF2-40B4-BE49-F238E27FC236}">
              <a16:creationId xmlns:a16="http://schemas.microsoft.com/office/drawing/2014/main" id="{05BF7575-EBEF-C12B-45C6-5FCAA0EEED4F}"/>
            </a:ext>
          </a:extLst>
        </xdr:cNvPr>
        <xdr:cNvSpPr/>
      </xdr:nvSpPr>
      <xdr:spPr>
        <a:xfrm>
          <a:off x="900885" y="7403035"/>
          <a:ext cx="557425" cy="167367"/>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8</xdr:row>
      <xdr:rowOff>0</xdr:rowOff>
    </xdr:from>
    <xdr:to>
      <xdr:col>19</xdr:col>
      <xdr:colOff>266101</xdr:colOff>
      <xdr:row>41</xdr:row>
      <xdr:rowOff>151181</xdr:rowOff>
    </xdr:to>
    <xdr:pic>
      <xdr:nvPicPr>
        <xdr:cNvPr id="4" name="図 3">
          <a:extLst>
            <a:ext uri="{FF2B5EF4-FFF2-40B4-BE49-F238E27FC236}">
              <a16:creationId xmlns:a16="http://schemas.microsoft.com/office/drawing/2014/main" id="{AD2E8166-844C-46C7-B0FB-A786F93F7E20}"/>
            </a:ext>
          </a:extLst>
        </xdr:cNvPr>
        <xdr:cNvPicPr>
          <a:picLocks noChangeAspect="1"/>
        </xdr:cNvPicPr>
      </xdr:nvPicPr>
      <xdr:blipFill>
        <a:blip xmlns:r="http://schemas.openxmlformats.org/officeDocument/2006/relationships" r:embed="rId1"/>
        <a:stretch>
          <a:fillRect/>
        </a:stretch>
      </xdr:blipFill>
      <xdr:spPr>
        <a:xfrm>
          <a:off x="0" y="1700893"/>
          <a:ext cx="13192887" cy="60294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47146</xdr:colOff>
      <xdr:row>3</xdr:row>
      <xdr:rowOff>28583</xdr:rowOff>
    </xdr:from>
    <xdr:to>
      <xdr:col>0</xdr:col>
      <xdr:colOff>56671</xdr:colOff>
      <xdr:row>3</xdr:row>
      <xdr:rowOff>172583</xdr:rowOff>
    </xdr:to>
    <xdr:cxnSp macro="">
      <xdr:nvCxnSpPr>
        <xdr:cNvPr id="2" name="直線矢印コネクタ 1">
          <a:extLst>
            <a:ext uri="{FF2B5EF4-FFF2-40B4-BE49-F238E27FC236}">
              <a16:creationId xmlns:a16="http://schemas.microsoft.com/office/drawing/2014/main" id="{00000000-0008-0000-0C00-000002000000}"/>
            </a:ext>
          </a:extLst>
        </xdr:cNvPr>
        <xdr:cNvCxnSpPr/>
      </xdr:nvCxnSpPr>
      <xdr:spPr>
        <a:xfrm rot="-180000" flipV="1">
          <a:off x="47146" y="638183"/>
          <a:ext cx="9525" cy="144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104295</xdr:colOff>
      <xdr:row>3</xdr:row>
      <xdr:rowOff>19058</xdr:rowOff>
    </xdr:from>
    <xdr:to>
      <xdr:col>1</xdr:col>
      <xdr:colOff>113820</xdr:colOff>
      <xdr:row>3</xdr:row>
      <xdr:rowOff>163058</xdr:rowOff>
    </xdr:to>
    <xdr:cxnSp macro="">
      <xdr:nvCxnSpPr>
        <xdr:cNvPr id="3" name="直線矢印コネクタ 2">
          <a:extLst>
            <a:ext uri="{FF2B5EF4-FFF2-40B4-BE49-F238E27FC236}">
              <a16:creationId xmlns:a16="http://schemas.microsoft.com/office/drawing/2014/main" id="{00000000-0008-0000-0C00-000003000000}"/>
            </a:ext>
          </a:extLst>
        </xdr:cNvPr>
        <xdr:cNvCxnSpPr/>
      </xdr:nvCxnSpPr>
      <xdr:spPr>
        <a:xfrm rot="-180000" flipV="1">
          <a:off x="790095" y="628658"/>
          <a:ext cx="9525" cy="144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583224</xdr:colOff>
      <xdr:row>8</xdr:row>
      <xdr:rowOff>118696</xdr:rowOff>
    </xdr:from>
    <xdr:to>
      <xdr:col>6</xdr:col>
      <xdr:colOff>243351</xdr:colOff>
      <xdr:row>9</xdr:row>
      <xdr:rowOff>160864</xdr:rowOff>
    </xdr:to>
    <xdr:sp macro="" textlink="">
      <xdr:nvSpPr>
        <xdr:cNvPr id="4" name="テキスト ボックス 8">
          <a:extLst>
            <a:ext uri="{FF2B5EF4-FFF2-40B4-BE49-F238E27FC236}">
              <a16:creationId xmlns:a16="http://schemas.microsoft.com/office/drawing/2014/main" id="{B346B118-AB27-448D-9F03-FC56B64BA2C6}"/>
            </a:ext>
          </a:extLst>
        </xdr:cNvPr>
        <xdr:cNvSpPr txBox="1"/>
      </xdr:nvSpPr>
      <xdr:spPr>
        <a:xfrm>
          <a:off x="5231424" y="1633171"/>
          <a:ext cx="650727" cy="232668"/>
        </a:xfrm>
        <a:prstGeom prst="rect">
          <a:avLst/>
        </a:prstGeom>
        <a:noFill/>
      </xdr:spPr>
      <xdr:txBody>
        <a:bodyPr wrap="square" rtlCol="0">
          <a:spAutoFit/>
        </a:bodyPr>
        <a:lstStyle>
          <a:defPPr>
            <a:defRPr lang="ja-JP"/>
          </a:defPPr>
          <a:lvl1pPr marL="0" algn="l" defTabSz="925880" rtl="0" eaLnBrk="1" latinLnBrk="0" hangingPunct="1">
            <a:defRPr kumimoji="1" sz="1822" kern="1200">
              <a:solidFill>
                <a:schemeClr val="tx1"/>
              </a:solidFill>
              <a:latin typeface="+mn-lt"/>
              <a:ea typeface="+mn-ea"/>
              <a:cs typeface="+mn-cs"/>
            </a:defRPr>
          </a:lvl1pPr>
          <a:lvl2pPr marL="462940" algn="l" defTabSz="925880" rtl="0" eaLnBrk="1" latinLnBrk="0" hangingPunct="1">
            <a:defRPr kumimoji="1" sz="1822" kern="1200">
              <a:solidFill>
                <a:schemeClr val="tx1"/>
              </a:solidFill>
              <a:latin typeface="+mn-lt"/>
              <a:ea typeface="+mn-ea"/>
              <a:cs typeface="+mn-cs"/>
            </a:defRPr>
          </a:lvl2pPr>
          <a:lvl3pPr marL="925880" algn="l" defTabSz="925880" rtl="0" eaLnBrk="1" latinLnBrk="0" hangingPunct="1">
            <a:defRPr kumimoji="1" sz="1822" kern="1200">
              <a:solidFill>
                <a:schemeClr val="tx1"/>
              </a:solidFill>
              <a:latin typeface="+mn-lt"/>
              <a:ea typeface="+mn-ea"/>
              <a:cs typeface="+mn-cs"/>
            </a:defRPr>
          </a:lvl3pPr>
          <a:lvl4pPr marL="1388820" algn="l" defTabSz="925880" rtl="0" eaLnBrk="1" latinLnBrk="0" hangingPunct="1">
            <a:defRPr kumimoji="1" sz="1822" kern="1200">
              <a:solidFill>
                <a:schemeClr val="tx1"/>
              </a:solidFill>
              <a:latin typeface="+mn-lt"/>
              <a:ea typeface="+mn-ea"/>
              <a:cs typeface="+mn-cs"/>
            </a:defRPr>
          </a:lvl4pPr>
          <a:lvl5pPr marL="1851759" algn="l" defTabSz="925880" rtl="0" eaLnBrk="1" latinLnBrk="0" hangingPunct="1">
            <a:defRPr kumimoji="1" sz="1822" kern="1200">
              <a:solidFill>
                <a:schemeClr val="tx1"/>
              </a:solidFill>
              <a:latin typeface="+mn-lt"/>
              <a:ea typeface="+mn-ea"/>
              <a:cs typeface="+mn-cs"/>
            </a:defRPr>
          </a:lvl5pPr>
          <a:lvl6pPr marL="2314699" algn="l" defTabSz="925880" rtl="0" eaLnBrk="1" latinLnBrk="0" hangingPunct="1">
            <a:defRPr kumimoji="1" sz="1822" kern="1200">
              <a:solidFill>
                <a:schemeClr val="tx1"/>
              </a:solidFill>
              <a:latin typeface="+mn-lt"/>
              <a:ea typeface="+mn-ea"/>
              <a:cs typeface="+mn-cs"/>
            </a:defRPr>
          </a:lvl6pPr>
          <a:lvl7pPr marL="2777640" algn="l" defTabSz="925880" rtl="0" eaLnBrk="1" latinLnBrk="0" hangingPunct="1">
            <a:defRPr kumimoji="1" sz="1822" kern="1200">
              <a:solidFill>
                <a:schemeClr val="tx1"/>
              </a:solidFill>
              <a:latin typeface="+mn-lt"/>
              <a:ea typeface="+mn-ea"/>
              <a:cs typeface="+mn-cs"/>
            </a:defRPr>
          </a:lvl7pPr>
          <a:lvl8pPr marL="3240579" algn="l" defTabSz="925880" rtl="0" eaLnBrk="1" latinLnBrk="0" hangingPunct="1">
            <a:defRPr kumimoji="1" sz="1822" kern="1200">
              <a:solidFill>
                <a:schemeClr val="tx1"/>
              </a:solidFill>
              <a:latin typeface="+mn-lt"/>
              <a:ea typeface="+mn-ea"/>
              <a:cs typeface="+mn-cs"/>
            </a:defRPr>
          </a:lvl8pPr>
          <a:lvl9pPr marL="3703519" algn="l" defTabSz="925880" rtl="0" eaLnBrk="1" latinLnBrk="0" hangingPunct="1">
            <a:defRPr kumimoji="1" sz="1822" kern="1200">
              <a:solidFill>
                <a:schemeClr val="tx1"/>
              </a:solidFill>
              <a:latin typeface="+mn-lt"/>
              <a:ea typeface="+mn-ea"/>
              <a:cs typeface="+mn-cs"/>
            </a:defRPr>
          </a:lvl9pPr>
        </a:lstStyle>
        <a:p>
          <a:r>
            <a:rPr lang="en-US" altLang="ja-JP" sz="1000">
              <a:solidFill>
                <a:srgbClr val="404040"/>
              </a:solidFill>
              <a:latin typeface="Arial" panose="020B0604020202020204" pitchFamily="34" charset="0"/>
              <a:ea typeface="HGP創英角ｺﾞｼｯｸUB" pitchFamily="50" charset="-128"/>
              <a:cs typeface="Arial" panose="020B0604020202020204" pitchFamily="34" charset="0"/>
            </a:rPr>
            <a:t>(Yen)</a:t>
          </a:r>
          <a:endParaRPr kumimoji="1" lang="ja-JP" altLang="en-US" sz="1000">
            <a:latin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206375</xdr:colOff>
      <xdr:row>8</xdr:row>
      <xdr:rowOff>88900</xdr:rowOff>
    </xdr:from>
    <xdr:to>
      <xdr:col>9</xdr:col>
      <xdr:colOff>120650</xdr:colOff>
      <xdr:row>23</xdr:row>
      <xdr:rowOff>12700</xdr:rowOff>
    </xdr:to>
    <xdr:sp macro="" textlink="">
      <xdr:nvSpPr>
        <xdr:cNvPr id="2" name="Text Box 1">
          <a:extLst>
            <a:ext uri="{FF2B5EF4-FFF2-40B4-BE49-F238E27FC236}">
              <a16:creationId xmlns:a16="http://schemas.microsoft.com/office/drawing/2014/main" id="{00000000-0008-0000-1700-000002000000}"/>
            </a:ext>
          </a:extLst>
        </xdr:cNvPr>
        <xdr:cNvSpPr txBox="1">
          <a:spLocks noChangeArrowheads="1"/>
        </xdr:cNvSpPr>
      </xdr:nvSpPr>
      <xdr:spPr bwMode="auto">
        <a:xfrm>
          <a:off x="206375" y="1460500"/>
          <a:ext cx="6086475" cy="24955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ja-JP" altLang="en-US" sz="1200" b="0" i="0" u="none" strike="noStrike" baseline="0">
              <a:solidFill>
                <a:srgbClr val="000000"/>
              </a:solidFill>
              <a:latin typeface="MS UI Gothic"/>
              <a:ea typeface="MS UI Gothic"/>
            </a:rPr>
            <a:t>免責事項</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300"/>
            </a:lnSpc>
            <a:defRPr sz="1000"/>
          </a:pPr>
          <a:r>
            <a:rPr lang="en-US" altLang="ja-JP" sz="1200" b="0" i="0" u="none" strike="noStrike" baseline="0">
              <a:solidFill>
                <a:srgbClr val="000000"/>
              </a:solidFill>
              <a:latin typeface="MS UI Gothic"/>
              <a:ea typeface="MS UI Gothic"/>
            </a:rPr>
            <a:t>Disclaimer</a:t>
          </a:r>
        </a:p>
        <a:p>
          <a:pPr algn="just" rtl="0">
            <a:lnSpc>
              <a:spcPts val="1400"/>
            </a:lnSpc>
            <a:defRPr sz="1000"/>
          </a:pPr>
          <a:r>
            <a:rPr lang="en-US" altLang="ja-JP" sz="1200" b="0" i="0"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0"/>
  <sheetViews>
    <sheetView showGridLines="0" tabSelected="1" zoomScale="85" zoomScaleNormal="85" zoomScaleSheetLayoutView="100" workbookViewId="0"/>
  </sheetViews>
  <sheetFormatPr defaultRowHeight="13.5"/>
  <sheetData>
    <row r="1" spans="1:18" ht="17.25">
      <c r="A1" s="1" t="s">
        <v>0</v>
      </c>
      <c r="B1" s="1"/>
      <c r="C1" s="2"/>
      <c r="D1" s="2"/>
      <c r="E1" s="2"/>
      <c r="F1" s="2"/>
      <c r="G1" s="3"/>
      <c r="H1" s="3"/>
      <c r="I1" s="3"/>
      <c r="J1" s="3"/>
      <c r="K1" s="3"/>
      <c r="L1" s="3"/>
      <c r="M1" s="3"/>
      <c r="N1" s="3"/>
      <c r="O1" s="3"/>
      <c r="P1" s="3"/>
      <c r="Q1" s="3"/>
      <c r="R1" s="3"/>
    </row>
    <row r="2" spans="1:18" ht="17.25">
      <c r="A2" s="1" t="s">
        <v>1</v>
      </c>
      <c r="B2" s="1"/>
      <c r="C2" s="2"/>
      <c r="D2" s="2"/>
      <c r="E2" s="2"/>
      <c r="F2" s="2"/>
      <c r="G2" s="3"/>
      <c r="H2" s="3"/>
      <c r="I2" s="3"/>
      <c r="J2" s="3"/>
      <c r="K2" s="3"/>
      <c r="L2" s="3"/>
      <c r="M2" s="3"/>
      <c r="N2" s="3"/>
      <c r="O2" s="3"/>
      <c r="P2" s="3"/>
      <c r="Q2" s="3"/>
      <c r="R2" s="3"/>
    </row>
    <row r="4" spans="1:18" s="959" customFormat="1" ht="17.25">
      <c r="A4" s="959" t="s">
        <v>2</v>
      </c>
    </row>
    <row r="5" spans="1:18" s="959" customFormat="1" ht="17.25">
      <c r="A5" s="959" t="s">
        <v>3</v>
      </c>
    </row>
    <row r="6" spans="1:18" s="960" customFormat="1" ht="17.25">
      <c r="A6" s="1118" t="s">
        <v>4</v>
      </c>
      <c r="B6" s="776"/>
      <c r="C6" s="777"/>
      <c r="D6" s="777"/>
      <c r="E6" s="777"/>
      <c r="F6" s="777"/>
      <c r="G6" s="778"/>
      <c r="H6" s="778"/>
      <c r="I6" s="778"/>
      <c r="J6" s="778"/>
      <c r="K6" s="778"/>
      <c r="L6" s="778"/>
      <c r="M6" s="778"/>
      <c r="N6" s="778"/>
      <c r="O6" s="778"/>
      <c r="P6" s="778"/>
    </row>
    <row r="7" spans="1:18" s="960" customFormat="1" ht="17.25">
      <c r="A7" s="1118" t="s">
        <v>5</v>
      </c>
    </row>
    <row r="8" spans="1:18" ht="17.25">
      <c r="A8" s="492"/>
    </row>
    <row r="9" spans="1:18" ht="17.25">
      <c r="A9" s="492"/>
    </row>
    <row r="43" spans="1:24" s="960" customFormat="1" ht="16.149999999999999" customHeight="1">
      <c r="B43" s="969" t="s">
        <v>6</v>
      </c>
      <c r="C43" s="961" t="s">
        <v>7</v>
      </c>
      <c r="N43" s="779"/>
      <c r="X43" s="780"/>
    </row>
    <row r="44" spans="1:24" ht="16.149999999999999" customHeight="1">
      <c r="A44" s="960"/>
      <c r="B44" s="961" t="s">
        <v>8</v>
      </c>
      <c r="N44" s="779"/>
      <c r="X44" s="780"/>
    </row>
    <row r="45" spans="1:24" ht="16.149999999999999" customHeight="1">
      <c r="A45" s="960"/>
      <c r="B45" s="960" t="s">
        <v>9</v>
      </c>
      <c r="N45" s="775"/>
      <c r="X45" s="775"/>
    </row>
    <row r="46" spans="1:24" ht="16.149999999999999" customHeight="1">
      <c r="A46" s="960"/>
      <c r="B46" s="960" t="s">
        <v>10</v>
      </c>
      <c r="X46" s="775"/>
    </row>
    <row r="47" spans="1:24" ht="17.25">
      <c r="A47" s="491"/>
      <c r="B47" s="960" t="s">
        <v>11</v>
      </c>
    </row>
    <row r="48" spans="1:24" ht="17.25">
      <c r="A48" s="781"/>
      <c r="B48" s="960" t="s">
        <v>12</v>
      </c>
    </row>
    <row r="49" spans="1:2" ht="18.75">
      <c r="A49" s="782"/>
      <c r="B49" s="960"/>
    </row>
    <row r="50" spans="1:2" ht="18.75">
      <c r="A50" s="782"/>
    </row>
  </sheetData>
  <phoneticPr fontId="18"/>
  <pageMargins left="0.70866141732283472" right="0.70866141732283472" top="0.74803149606299213" bottom="0.74803149606299213" header="0.31496062992125984" footer="0.31496062992125984"/>
  <pageSetup paperSize="8" scale="8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L51"/>
  <sheetViews>
    <sheetView showGridLines="0" zoomScaleNormal="100" zoomScaleSheetLayoutView="100" workbookViewId="0"/>
  </sheetViews>
  <sheetFormatPr defaultColWidth="13" defaultRowHeight="14.25" outlineLevelCol="1"/>
  <cols>
    <col min="1" max="2" width="2" style="8" customWidth="1"/>
    <col min="3" max="3" width="3.375" style="8" customWidth="1"/>
    <col min="4" max="4" width="40.125" style="8" customWidth="1"/>
    <col min="5" max="5" width="1.75" style="8" customWidth="1"/>
    <col min="6" max="6" width="40.875" style="8" customWidth="1"/>
    <col min="7" max="9" width="15.75" style="8" hidden="1" customWidth="1" outlineLevel="1"/>
    <col min="10" max="10" width="15.75" style="8" customWidth="1" collapsed="1"/>
    <col min="11" max="13" width="15.75" style="8" hidden="1" customWidth="1" outlineLevel="1"/>
    <col min="14" max="14" width="15.75" style="8" customWidth="1" collapsed="1"/>
    <col min="15" max="17" width="15.75" style="8" hidden="1" customWidth="1" outlineLevel="1"/>
    <col min="18" max="18" width="15.75" style="8" customWidth="1" collapsed="1"/>
    <col min="19" max="21" width="15.75" style="8" hidden="1" customWidth="1" outlineLevel="1"/>
    <col min="22" max="22" width="15.75" style="8" customWidth="1" collapsed="1"/>
    <col min="23" max="25" width="15.75" style="8" hidden="1" customWidth="1" outlineLevel="1"/>
    <col min="26" max="26" width="15.75" style="8" customWidth="1" collapsed="1"/>
    <col min="27" max="29" width="15.75" style="8" hidden="1" customWidth="1" outlineLevel="1"/>
    <col min="30" max="30" width="15.75" style="8" customWidth="1" collapsed="1"/>
    <col min="31" max="33" width="15.75" style="8" hidden="1" customWidth="1" outlineLevel="1"/>
    <col min="34" max="34" width="15.75" style="8" customWidth="1" collapsed="1"/>
    <col min="35" max="37" width="15.75" style="8" customWidth="1" outlineLevel="1"/>
    <col min="38" max="38" width="15.75" style="8" customWidth="1"/>
    <col min="39" max="16384" width="13" style="8"/>
  </cols>
  <sheetData>
    <row r="1" spans="1:38" s="4" customFormat="1" ht="19.5" customHeight="1">
      <c r="A1" s="1"/>
      <c r="B1" s="1" t="s">
        <v>110</v>
      </c>
      <c r="C1" s="2"/>
      <c r="D1" s="2"/>
      <c r="E1" s="2"/>
      <c r="F1" s="2"/>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s="6" customFormat="1" ht="15" customHeight="1">
      <c r="A2" s="5"/>
      <c r="B2" s="5"/>
      <c r="G2" s="64"/>
      <c r="H2" s="64"/>
      <c r="I2" s="64"/>
    </row>
    <row r="3" spans="1:38" ht="18.75">
      <c r="A3" s="5"/>
      <c r="B3" s="5" t="s">
        <v>433</v>
      </c>
      <c r="C3" s="5"/>
      <c r="D3" s="90"/>
      <c r="E3" s="90"/>
      <c r="F3" s="90"/>
    </row>
    <row r="4" spans="1:38" s="6" customFormat="1" ht="9" customHeight="1">
      <c r="A4" s="5"/>
      <c r="B4" s="5"/>
      <c r="G4" s="64"/>
      <c r="H4" s="64"/>
      <c r="I4" s="64"/>
    </row>
    <row r="5" spans="1:38" ht="19.5" thickBot="1">
      <c r="A5" s="5"/>
      <c r="B5" s="5"/>
      <c r="C5" s="8" t="s">
        <v>205</v>
      </c>
      <c r="E5" s="90"/>
      <c r="F5" s="90"/>
    </row>
    <row r="6" spans="1:38" s="51" customFormat="1" ht="17.25">
      <c r="A6" s="65"/>
      <c r="B6" s="65"/>
      <c r="C6" s="1326" t="s">
        <v>378</v>
      </c>
      <c r="D6" s="1327"/>
      <c r="E6" s="1327" t="s">
        <v>18</v>
      </c>
      <c r="F6" s="1330" t="s">
        <v>243</v>
      </c>
      <c r="G6" s="1240" t="s">
        <v>244</v>
      </c>
      <c r="H6" s="1240"/>
      <c r="I6" s="1240"/>
      <c r="J6" s="1321"/>
      <c r="K6" s="1240" t="s">
        <v>245</v>
      </c>
      <c r="L6" s="1240"/>
      <c r="M6" s="1240"/>
      <c r="N6" s="1321"/>
      <c r="O6" s="1240" t="s">
        <v>246</v>
      </c>
      <c r="P6" s="1240"/>
      <c r="Q6" s="1240"/>
      <c r="R6" s="1321"/>
      <c r="S6" s="1240" t="s">
        <v>247</v>
      </c>
      <c r="T6" s="1240"/>
      <c r="U6" s="1240"/>
      <c r="V6" s="1321"/>
      <c r="W6" s="1240" t="s">
        <v>248</v>
      </c>
      <c r="X6" s="1240"/>
      <c r="Y6" s="1240"/>
      <c r="Z6" s="1321"/>
      <c r="AA6" s="1240" t="s">
        <v>249</v>
      </c>
      <c r="AB6" s="1240"/>
      <c r="AC6" s="1240"/>
      <c r="AD6" s="1321"/>
      <c r="AE6" s="1240" t="s">
        <v>115</v>
      </c>
      <c r="AF6" s="1240"/>
      <c r="AG6" s="1240"/>
      <c r="AH6" s="1321"/>
      <c r="AI6" s="1240" t="s">
        <v>116</v>
      </c>
      <c r="AJ6" s="1240"/>
      <c r="AK6" s="1240"/>
      <c r="AL6" s="1321"/>
    </row>
    <row r="7" spans="1:38" s="51" customFormat="1" ht="37.5" customHeight="1" thickBot="1">
      <c r="C7" s="1328"/>
      <c r="D7" s="1329"/>
      <c r="E7" s="1329"/>
      <c r="F7" s="1331"/>
      <c r="G7" s="220" t="s">
        <v>117</v>
      </c>
      <c r="H7" s="68" t="s">
        <v>118</v>
      </c>
      <c r="I7" s="69" t="s">
        <v>382</v>
      </c>
      <c r="J7" s="221" t="s">
        <v>120</v>
      </c>
      <c r="K7" s="67" t="s">
        <v>117</v>
      </c>
      <c r="L7" s="68" t="s">
        <v>118</v>
      </c>
      <c r="M7" s="69" t="s">
        <v>382</v>
      </c>
      <c r="N7" s="221" t="s">
        <v>120</v>
      </c>
      <c r="O7" s="67" t="s">
        <v>117</v>
      </c>
      <c r="P7" s="68" t="s">
        <v>118</v>
      </c>
      <c r="Q7" s="69" t="s">
        <v>382</v>
      </c>
      <c r="R7" s="221" t="s">
        <v>120</v>
      </c>
      <c r="S7" s="67" t="s">
        <v>117</v>
      </c>
      <c r="T7" s="68" t="s">
        <v>118</v>
      </c>
      <c r="U7" s="69" t="s">
        <v>382</v>
      </c>
      <c r="V7" s="221" t="s">
        <v>120</v>
      </c>
      <c r="W7" s="67" t="s">
        <v>117</v>
      </c>
      <c r="X7" s="68" t="s">
        <v>118</v>
      </c>
      <c r="Y7" s="69" t="s">
        <v>382</v>
      </c>
      <c r="Z7" s="221" t="s">
        <v>120</v>
      </c>
      <c r="AA7" s="67" t="s">
        <v>117</v>
      </c>
      <c r="AB7" s="68" t="s">
        <v>118</v>
      </c>
      <c r="AC7" s="69" t="s">
        <v>382</v>
      </c>
      <c r="AD7" s="221" t="s">
        <v>120</v>
      </c>
      <c r="AE7" s="67" t="s">
        <v>117</v>
      </c>
      <c r="AF7" s="68" t="s">
        <v>118</v>
      </c>
      <c r="AG7" s="69" t="s">
        <v>382</v>
      </c>
      <c r="AH7" s="221" t="s">
        <v>120</v>
      </c>
      <c r="AI7" s="67" t="s">
        <v>117</v>
      </c>
      <c r="AJ7" s="68" t="s">
        <v>118</v>
      </c>
      <c r="AK7" s="69" t="s">
        <v>382</v>
      </c>
      <c r="AL7" s="221" t="s">
        <v>120</v>
      </c>
    </row>
    <row r="8" spans="1:38" s="51" customFormat="1" ht="15" customHeight="1">
      <c r="C8" s="222" t="s">
        <v>434</v>
      </c>
      <c r="D8" s="223"/>
      <c r="E8" s="224" t="s">
        <v>18</v>
      </c>
      <c r="F8" s="225" t="s">
        <v>435</v>
      </c>
      <c r="G8" s="226">
        <v>102999</v>
      </c>
      <c r="H8" s="226">
        <v>124612</v>
      </c>
      <c r="I8" s="226">
        <v>170684</v>
      </c>
      <c r="J8" s="227">
        <v>234692</v>
      </c>
      <c r="K8" s="228">
        <v>88433</v>
      </c>
      <c r="L8" s="229">
        <v>124200</v>
      </c>
      <c r="M8" s="226">
        <v>168623</v>
      </c>
      <c r="N8" s="227">
        <v>242009</v>
      </c>
      <c r="O8" s="228">
        <v>166472</v>
      </c>
      <c r="P8" s="229">
        <v>167414</v>
      </c>
      <c r="Q8" s="230">
        <v>222814</v>
      </c>
      <c r="R8" s="227">
        <v>280029</v>
      </c>
      <c r="S8" s="228">
        <v>164597</v>
      </c>
      <c r="T8" s="229">
        <v>207298</v>
      </c>
      <c r="U8" s="230">
        <v>271727</v>
      </c>
      <c r="V8" s="227">
        <v>352492</v>
      </c>
      <c r="W8" s="228">
        <v>156363</v>
      </c>
      <c r="X8" s="229">
        <v>155270</v>
      </c>
      <c r="Y8" s="230">
        <v>234989</v>
      </c>
      <c r="Z8" s="227">
        <v>310404</v>
      </c>
      <c r="AA8" s="228">
        <v>98449</v>
      </c>
      <c r="AB8" s="229">
        <v>118704</v>
      </c>
      <c r="AC8" s="230">
        <v>201546</v>
      </c>
      <c r="AD8" s="227">
        <v>350568</v>
      </c>
      <c r="AE8" s="228">
        <v>202560</v>
      </c>
      <c r="AF8" s="229">
        <v>186411</v>
      </c>
      <c r="AG8" s="230">
        <v>352909</v>
      </c>
      <c r="AH8" s="227">
        <v>498789</v>
      </c>
      <c r="AI8" s="228">
        <v>115592</v>
      </c>
      <c r="AJ8" s="229">
        <v>97918</v>
      </c>
      <c r="AK8" s="230">
        <v>213995</v>
      </c>
      <c r="AL8" s="1099"/>
    </row>
    <row r="9" spans="1:38" s="51" customFormat="1" ht="15" customHeight="1">
      <c r="C9" s="222"/>
      <c r="D9" s="231" t="s">
        <v>436</v>
      </c>
      <c r="E9" s="232" t="s">
        <v>18</v>
      </c>
      <c r="F9" s="233" t="s">
        <v>437</v>
      </c>
      <c r="G9" s="323">
        <v>17455</v>
      </c>
      <c r="H9" s="323">
        <v>36763</v>
      </c>
      <c r="I9" s="323">
        <v>58619</v>
      </c>
      <c r="J9" s="314">
        <v>85691</v>
      </c>
      <c r="K9" s="442">
        <v>20989</v>
      </c>
      <c r="L9" s="443">
        <v>39675</v>
      </c>
      <c r="M9" s="323">
        <v>61865</v>
      </c>
      <c r="N9" s="314">
        <v>97704</v>
      </c>
      <c r="O9" s="442">
        <v>21604</v>
      </c>
      <c r="P9" s="443">
        <v>42137</v>
      </c>
      <c r="Q9" s="325">
        <v>61190</v>
      </c>
      <c r="R9" s="314">
        <v>79772</v>
      </c>
      <c r="S9" s="442">
        <v>18967</v>
      </c>
      <c r="T9" s="443">
        <v>42335</v>
      </c>
      <c r="U9" s="325">
        <v>71567</v>
      </c>
      <c r="V9" s="314">
        <v>81701</v>
      </c>
      <c r="W9" s="442">
        <v>32584</v>
      </c>
      <c r="X9" s="443">
        <v>75409</v>
      </c>
      <c r="Y9" s="325">
        <v>115498</v>
      </c>
      <c r="Z9" s="314">
        <v>150102</v>
      </c>
      <c r="AA9" s="442">
        <v>41678</v>
      </c>
      <c r="AB9" s="443">
        <v>77088</v>
      </c>
      <c r="AC9" s="325">
        <v>114533</v>
      </c>
      <c r="AD9" s="314">
        <v>166871</v>
      </c>
      <c r="AE9" s="442">
        <v>26502</v>
      </c>
      <c r="AF9" s="443">
        <v>51313</v>
      </c>
      <c r="AG9" s="325">
        <v>83342</v>
      </c>
      <c r="AH9" s="314">
        <v>145541</v>
      </c>
      <c r="AI9" s="442">
        <v>17183</v>
      </c>
      <c r="AJ9" s="443">
        <v>53724</v>
      </c>
      <c r="AK9" s="325">
        <v>90381</v>
      </c>
      <c r="AL9" s="1100"/>
    </row>
    <row r="10" spans="1:38" s="51" customFormat="1" ht="15" customHeight="1">
      <c r="C10" s="222"/>
      <c r="D10" s="234" t="s">
        <v>438</v>
      </c>
      <c r="E10" s="235" t="s">
        <v>18</v>
      </c>
      <c r="F10" s="236" t="s">
        <v>439</v>
      </c>
      <c r="G10" s="326">
        <v>38902</v>
      </c>
      <c r="H10" s="326">
        <v>77798</v>
      </c>
      <c r="I10" s="326">
        <v>118105</v>
      </c>
      <c r="J10" s="315">
        <v>158054</v>
      </c>
      <c r="K10" s="238">
        <v>38100</v>
      </c>
      <c r="L10" s="444">
        <v>76791</v>
      </c>
      <c r="M10" s="326">
        <v>117535</v>
      </c>
      <c r="N10" s="315">
        <v>158038</v>
      </c>
      <c r="O10" s="238">
        <v>48247</v>
      </c>
      <c r="P10" s="444">
        <v>97496</v>
      </c>
      <c r="Q10" s="327">
        <v>149900</v>
      </c>
      <c r="R10" s="315">
        <v>199182</v>
      </c>
      <c r="S10" s="238">
        <v>51814</v>
      </c>
      <c r="T10" s="444">
        <v>104881</v>
      </c>
      <c r="U10" s="327">
        <v>159715</v>
      </c>
      <c r="V10" s="315">
        <v>214324</v>
      </c>
      <c r="W10" s="238">
        <v>54208</v>
      </c>
      <c r="X10" s="444">
        <v>109165</v>
      </c>
      <c r="Y10" s="327">
        <v>163352</v>
      </c>
      <c r="Z10" s="315">
        <v>219939</v>
      </c>
      <c r="AA10" s="238">
        <v>54917</v>
      </c>
      <c r="AB10" s="444">
        <v>110745</v>
      </c>
      <c r="AC10" s="327">
        <v>190606</v>
      </c>
      <c r="AD10" s="315">
        <v>273052</v>
      </c>
      <c r="AE10" s="238">
        <v>82190</v>
      </c>
      <c r="AF10" s="444">
        <v>165940</v>
      </c>
      <c r="AG10" s="327">
        <v>250919</v>
      </c>
      <c r="AH10" s="315">
        <v>341541</v>
      </c>
      <c r="AI10" s="238">
        <v>90372</v>
      </c>
      <c r="AJ10" s="444">
        <v>183550</v>
      </c>
      <c r="AK10" s="327">
        <v>273735</v>
      </c>
      <c r="AL10" s="1101"/>
    </row>
    <row r="11" spans="1:38" s="51" customFormat="1" ht="15" customHeight="1">
      <c r="C11" s="222"/>
      <c r="D11" s="153" t="s">
        <v>440</v>
      </c>
      <c r="E11" s="235" t="s">
        <v>18</v>
      </c>
      <c r="F11" s="236" t="s">
        <v>441</v>
      </c>
      <c r="G11" s="326">
        <v>233</v>
      </c>
      <c r="H11" s="326">
        <v>1610</v>
      </c>
      <c r="I11" s="326">
        <v>1879</v>
      </c>
      <c r="J11" s="237">
        <v>-1557</v>
      </c>
      <c r="K11" s="326" t="s">
        <v>296</v>
      </c>
      <c r="L11" s="326" t="s">
        <v>296</v>
      </c>
      <c r="M11" s="326" t="s">
        <v>296</v>
      </c>
      <c r="N11" s="237" t="s">
        <v>296</v>
      </c>
      <c r="O11" s="326" t="s">
        <v>296</v>
      </c>
      <c r="P11" s="326" t="s">
        <v>296</v>
      </c>
      <c r="Q11" s="326" t="s">
        <v>296</v>
      </c>
      <c r="R11" s="237" t="s">
        <v>296</v>
      </c>
      <c r="S11" s="326" t="s">
        <v>296</v>
      </c>
      <c r="T11" s="326" t="s">
        <v>296</v>
      </c>
      <c r="U11" s="326" t="s">
        <v>296</v>
      </c>
      <c r="V11" s="237" t="s">
        <v>296</v>
      </c>
      <c r="W11" s="326" t="s">
        <v>296</v>
      </c>
      <c r="X11" s="326" t="s">
        <v>296</v>
      </c>
      <c r="Y11" s="326" t="s">
        <v>296</v>
      </c>
      <c r="Z11" s="237" t="s">
        <v>296</v>
      </c>
      <c r="AA11" s="326" t="s">
        <v>296</v>
      </c>
      <c r="AB11" s="326" t="s">
        <v>296</v>
      </c>
      <c r="AC11" s="326" t="s">
        <v>296</v>
      </c>
      <c r="AD11" s="315" t="s">
        <v>341</v>
      </c>
      <c r="AE11" s="326" t="s">
        <v>296</v>
      </c>
      <c r="AF11" s="326" t="s">
        <v>296</v>
      </c>
      <c r="AG11" s="326" t="s">
        <v>296</v>
      </c>
      <c r="AH11" s="315" t="s">
        <v>341</v>
      </c>
      <c r="AI11" s="326" t="s">
        <v>341</v>
      </c>
      <c r="AJ11" s="326" t="s">
        <v>296</v>
      </c>
      <c r="AK11" s="326" t="s">
        <v>296</v>
      </c>
      <c r="AL11" s="1101"/>
    </row>
    <row r="12" spans="1:38" s="51" customFormat="1" ht="15" customHeight="1">
      <c r="C12" s="222"/>
      <c r="D12" s="234" t="s">
        <v>442</v>
      </c>
      <c r="E12" s="235" t="s">
        <v>18</v>
      </c>
      <c r="F12" s="236" t="s">
        <v>443</v>
      </c>
      <c r="G12" s="326" t="s">
        <v>296</v>
      </c>
      <c r="H12" s="326" t="s">
        <v>296</v>
      </c>
      <c r="I12" s="326" t="s">
        <v>296</v>
      </c>
      <c r="J12" s="237" t="s">
        <v>296</v>
      </c>
      <c r="K12" s="238">
        <v>-1741</v>
      </c>
      <c r="L12" s="239">
        <v>-2480</v>
      </c>
      <c r="M12" s="239">
        <v>-3758</v>
      </c>
      <c r="N12" s="237">
        <v>-4546</v>
      </c>
      <c r="O12" s="238">
        <v>-2033</v>
      </c>
      <c r="P12" s="240">
        <v>-2764</v>
      </c>
      <c r="Q12" s="241">
        <v>-3977</v>
      </c>
      <c r="R12" s="237">
        <v>-4859</v>
      </c>
      <c r="S12" s="238">
        <v>-1824</v>
      </c>
      <c r="T12" s="240">
        <v>-2565</v>
      </c>
      <c r="U12" s="241">
        <v>-3852</v>
      </c>
      <c r="V12" s="237">
        <v>-4820</v>
      </c>
      <c r="W12" s="238">
        <v>-1302</v>
      </c>
      <c r="X12" s="240">
        <v>-2106</v>
      </c>
      <c r="Y12" s="241">
        <v>-3284</v>
      </c>
      <c r="Z12" s="237">
        <v>-4197</v>
      </c>
      <c r="AA12" s="238">
        <v>-1720</v>
      </c>
      <c r="AB12" s="240">
        <v>-3185</v>
      </c>
      <c r="AC12" s="241">
        <v>-8109</v>
      </c>
      <c r="AD12" s="237">
        <v>-11942</v>
      </c>
      <c r="AE12" s="238">
        <v>-6903</v>
      </c>
      <c r="AF12" s="240">
        <v>-9320</v>
      </c>
      <c r="AG12" s="241">
        <v>-14531</v>
      </c>
      <c r="AH12" s="237">
        <v>-21903</v>
      </c>
      <c r="AI12" s="238">
        <v>-6602</v>
      </c>
      <c r="AJ12" s="240">
        <v>-11788</v>
      </c>
      <c r="AK12" s="241">
        <v>-17184</v>
      </c>
      <c r="AL12" s="1102"/>
    </row>
    <row r="13" spans="1:38" s="51" customFormat="1" ht="15" customHeight="1">
      <c r="C13" s="222"/>
      <c r="D13" s="234" t="s">
        <v>444</v>
      </c>
      <c r="E13" s="235" t="s">
        <v>18</v>
      </c>
      <c r="F13" s="236" t="s">
        <v>445</v>
      </c>
      <c r="G13" s="326" t="s">
        <v>296</v>
      </c>
      <c r="H13" s="326" t="s">
        <v>296</v>
      </c>
      <c r="I13" s="326" t="s">
        <v>296</v>
      </c>
      <c r="J13" s="237" t="s">
        <v>296</v>
      </c>
      <c r="K13" s="238">
        <v>1141</v>
      </c>
      <c r="L13" s="444">
        <v>2190</v>
      </c>
      <c r="M13" s="239">
        <v>3301</v>
      </c>
      <c r="N13" s="315">
        <v>4756</v>
      </c>
      <c r="O13" s="238">
        <v>1717</v>
      </c>
      <c r="P13" s="444">
        <v>3725</v>
      </c>
      <c r="Q13" s="327">
        <v>5752</v>
      </c>
      <c r="R13" s="315">
        <v>7733</v>
      </c>
      <c r="S13" s="238">
        <v>1662</v>
      </c>
      <c r="T13" s="444">
        <v>3217</v>
      </c>
      <c r="U13" s="327">
        <v>4696</v>
      </c>
      <c r="V13" s="315">
        <v>6380</v>
      </c>
      <c r="W13" s="238">
        <v>1195</v>
      </c>
      <c r="X13" s="444">
        <v>2786</v>
      </c>
      <c r="Y13" s="327">
        <v>4144</v>
      </c>
      <c r="Z13" s="315">
        <v>5685</v>
      </c>
      <c r="AA13" s="238">
        <v>1422</v>
      </c>
      <c r="AB13" s="444">
        <v>2849</v>
      </c>
      <c r="AC13" s="327">
        <v>18028</v>
      </c>
      <c r="AD13" s="315">
        <v>29495</v>
      </c>
      <c r="AE13" s="238">
        <v>19621</v>
      </c>
      <c r="AF13" s="444">
        <v>37443</v>
      </c>
      <c r="AG13" s="327">
        <v>58885</v>
      </c>
      <c r="AH13" s="315">
        <v>80054</v>
      </c>
      <c r="AI13" s="238">
        <v>25693</v>
      </c>
      <c r="AJ13" s="444">
        <v>51206</v>
      </c>
      <c r="AK13" s="327">
        <v>76695</v>
      </c>
      <c r="AL13" s="1101"/>
    </row>
    <row r="14" spans="1:38" s="51" customFormat="1" ht="15" customHeight="1">
      <c r="C14" s="222"/>
      <c r="D14" s="234" t="s">
        <v>446</v>
      </c>
      <c r="E14" s="235" t="s">
        <v>18</v>
      </c>
      <c r="F14" s="236" t="s">
        <v>447</v>
      </c>
      <c r="G14" s="239">
        <v>-134</v>
      </c>
      <c r="H14" s="239">
        <v>-176</v>
      </c>
      <c r="I14" s="239">
        <v>-522</v>
      </c>
      <c r="J14" s="237">
        <v>-909</v>
      </c>
      <c r="K14" s="242">
        <v>-181</v>
      </c>
      <c r="L14" s="240">
        <v>-397</v>
      </c>
      <c r="M14" s="239">
        <v>-485</v>
      </c>
      <c r="N14" s="237">
        <v>-175</v>
      </c>
      <c r="O14" s="242">
        <v>-55</v>
      </c>
      <c r="P14" s="240">
        <v>33</v>
      </c>
      <c r="Q14" s="241">
        <v>-307</v>
      </c>
      <c r="R14" s="237">
        <v>-308</v>
      </c>
      <c r="S14" s="242">
        <v>74</v>
      </c>
      <c r="T14" s="240">
        <v>209</v>
      </c>
      <c r="U14" s="241">
        <v>-314</v>
      </c>
      <c r="V14" s="237">
        <v>6299</v>
      </c>
      <c r="W14" s="242">
        <v>36</v>
      </c>
      <c r="X14" s="240">
        <v>31</v>
      </c>
      <c r="Y14" s="241">
        <v>-7</v>
      </c>
      <c r="Z14" s="237">
        <v>205</v>
      </c>
      <c r="AA14" s="242">
        <v>-55</v>
      </c>
      <c r="AB14" s="240">
        <v>-72</v>
      </c>
      <c r="AC14" s="241">
        <v>153</v>
      </c>
      <c r="AD14" s="237">
        <v>-405</v>
      </c>
      <c r="AE14" s="242">
        <v>-29</v>
      </c>
      <c r="AF14" s="240">
        <v>343</v>
      </c>
      <c r="AG14" s="241">
        <v>469</v>
      </c>
      <c r="AH14" s="237">
        <v>-304</v>
      </c>
      <c r="AI14" s="242">
        <v>112</v>
      </c>
      <c r="AJ14" s="240">
        <v>-127</v>
      </c>
      <c r="AK14" s="241">
        <v>-1018</v>
      </c>
      <c r="AL14" s="1102"/>
    </row>
    <row r="15" spans="1:38" s="51" customFormat="1" ht="15" customHeight="1">
      <c r="C15" s="222"/>
      <c r="D15" s="234" t="s">
        <v>410</v>
      </c>
      <c r="E15" s="235" t="s">
        <v>18</v>
      </c>
      <c r="F15" s="236" t="s">
        <v>448</v>
      </c>
      <c r="G15" s="239">
        <v>9484</v>
      </c>
      <c r="H15" s="239">
        <v>18376</v>
      </c>
      <c r="I15" s="239">
        <v>27232</v>
      </c>
      <c r="J15" s="237">
        <v>37013</v>
      </c>
      <c r="K15" s="242">
        <v>9215</v>
      </c>
      <c r="L15" s="240">
        <v>21371</v>
      </c>
      <c r="M15" s="239">
        <v>32743</v>
      </c>
      <c r="N15" s="237">
        <v>49210</v>
      </c>
      <c r="O15" s="242">
        <v>9198</v>
      </c>
      <c r="P15" s="240">
        <v>20803</v>
      </c>
      <c r="Q15" s="241">
        <v>31154</v>
      </c>
      <c r="R15" s="237">
        <v>40383</v>
      </c>
      <c r="S15" s="242">
        <v>8176</v>
      </c>
      <c r="T15" s="240">
        <v>20446</v>
      </c>
      <c r="U15" s="241">
        <v>34251</v>
      </c>
      <c r="V15" s="237">
        <v>48751</v>
      </c>
      <c r="W15" s="242">
        <v>16394</v>
      </c>
      <c r="X15" s="240">
        <v>35638</v>
      </c>
      <c r="Y15" s="241">
        <v>53715</v>
      </c>
      <c r="Z15" s="237">
        <v>65747</v>
      </c>
      <c r="AA15" s="242">
        <v>17201</v>
      </c>
      <c r="AB15" s="240">
        <v>33539</v>
      </c>
      <c r="AC15" s="241">
        <v>58549</v>
      </c>
      <c r="AD15" s="237">
        <v>75929</v>
      </c>
      <c r="AE15" s="242">
        <v>21736</v>
      </c>
      <c r="AF15" s="240">
        <v>44230</v>
      </c>
      <c r="AG15" s="241">
        <v>66808</v>
      </c>
      <c r="AH15" s="237">
        <v>103062</v>
      </c>
      <c r="AI15" s="242">
        <v>24733</v>
      </c>
      <c r="AJ15" s="240">
        <v>56101</v>
      </c>
      <c r="AK15" s="241">
        <v>86595</v>
      </c>
      <c r="AL15" s="1102"/>
    </row>
    <row r="16" spans="1:38" s="51" customFormat="1" ht="15" customHeight="1">
      <c r="C16" s="222"/>
      <c r="D16" s="234" t="s">
        <v>449</v>
      </c>
      <c r="E16" s="235" t="s">
        <v>18</v>
      </c>
      <c r="F16" s="236" t="s">
        <v>450</v>
      </c>
      <c r="G16" s="239">
        <v>87661</v>
      </c>
      <c r="H16" s="239">
        <v>41513</v>
      </c>
      <c r="I16" s="239">
        <v>2929</v>
      </c>
      <c r="J16" s="237">
        <v>-32547</v>
      </c>
      <c r="K16" s="242">
        <v>83933</v>
      </c>
      <c r="L16" s="240">
        <v>67038</v>
      </c>
      <c r="M16" s="239">
        <v>60082</v>
      </c>
      <c r="N16" s="237">
        <v>-42177</v>
      </c>
      <c r="O16" s="242">
        <v>111910</v>
      </c>
      <c r="P16" s="240">
        <v>77771</v>
      </c>
      <c r="Q16" s="241">
        <v>72358</v>
      </c>
      <c r="R16" s="237">
        <v>-22481</v>
      </c>
      <c r="S16" s="242">
        <v>132345</v>
      </c>
      <c r="T16" s="240">
        <v>115529</v>
      </c>
      <c r="U16" s="241">
        <v>75308</v>
      </c>
      <c r="V16" s="237">
        <v>-22477</v>
      </c>
      <c r="W16" s="242">
        <v>139739</v>
      </c>
      <c r="X16" s="240">
        <v>90081</v>
      </c>
      <c r="Y16" s="241">
        <v>68932</v>
      </c>
      <c r="Z16" s="237">
        <v>-42933</v>
      </c>
      <c r="AA16" s="242">
        <v>109129</v>
      </c>
      <c r="AB16" s="240">
        <v>101330</v>
      </c>
      <c r="AC16" s="241">
        <v>2131</v>
      </c>
      <c r="AD16" s="237">
        <v>-106234</v>
      </c>
      <c r="AE16" s="242">
        <v>166262</v>
      </c>
      <c r="AF16" s="240">
        <v>124245</v>
      </c>
      <c r="AG16" s="241">
        <v>142397</v>
      </c>
      <c r="AH16" s="237">
        <v>-16427</v>
      </c>
      <c r="AI16" s="242">
        <v>177325</v>
      </c>
      <c r="AJ16" s="240">
        <v>65737</v>
      </c>
      <c r="AK16" s="241">
        <v>14722</v>
      </c>
      <c r="AL16" s="1102"/>
    </row>
    <row r="17" spans="3:38" s="51" customFormat="1" ht="15" customHeight="1">
      <c r="C17" s="222"/>
      <c r="D17" s="234" t="s">
        <v>451</v>
      </c>
      <c r="E17" s="235" t="s">
        <v>18</v>
      </c>
      <c r="F17" s="236" t="s">
        <v>452</v>
      </c>
      <c r="G17" s="239" t="s">
        <v>296</v>
      </c>
      <c r="H17" s="239" t="s">
        <v>296</v>
      </c>
      <c r="I17" s="239" t="s">
        <v>296</v>
      </c>
      <c r="J17" s="237" t="s">
        <v>296</v>
      </c>
      <c r="K17" s="242">
        <v>-2717</v>
      </c>
      <c r="L17" s="240">
        <v>-20255</v>
      </c>
      <c r="M17" s="239">
        <v>-31793</v>
      </c>
      <c r="N17" s="237">
        <v>-1113</v>
      </c>
      <c r="O17" s="242">
        <v>-7239</v>
      </c>
      <c r="P17" s="240">
        <v>-17829</v>
      </c>
      <c r="Q17" s="241">
        <v>-33656</v>
      </c>
      <c r="R17" s="237">
        <v>6304</v>
      </c>
      <c r="S17" s="242">
        <v>-11502</v>
      </c>
      <c r="T17" s="240">
        <v>-30019</v>
      </c>
      <c r="U17" s="241">
        <v>-45055</v>
      </c>
      <c r="V17" s="237">
        <v>-24602</v>
      </c>
      <c r="W17" s="242">
        <v>9174</v>
      </c>
      <c r="X17" s="240">
        <v>-6518</v>
      </c>
      <c r="Y17" s="241">
        <v>-17008</v>
      </c>
      <c r="Z17" s="237">
        <v>-1593</v>
      </c>
      <c r="AA17" s="242">
        <v>-17643</v>
      </c>
      <c r="AB17" s="240">
        <v>-42308</v>
      </c>
      <c r="AC17" s="241">
        <v>-39270</v>
      </c>
      <c r="AD17" s="237">
        <v>-12459</v>
      </c>
      <c r="AE17" s="242">
        <v>-545</v>
      </c>
      <c r="AF17" s="240">
        <v>-25208</v>
      </c>
      <c r="AG17" s="241">
        <v>-42188</v>
      </c>
      <c r="AH17" s="237">
        <v>-21054</v>
      </c>
      <c r="AI17" s="242">
        <v>-11101</v>
      </c>
      <c r="AJ17" s="240">
        <v>-31302</v>
      </c>
      <c r="AK17" s="241">
        <v>-68583</v>
      </c>
      <c r="AL17" s="1102"/>
    </row>
    <row r="18" spans="3:38" s="51" customFormat="1" ht="15" customHeight="1">
      <c r="C18" s="222"/>
      <c r="D18" s="234" t="s">
        <v>453</v>
      </c>
      <c r="E18" s="235" t="s">
        <v>18</v>
      </c>
      <c r="F18" s="236" t="s">
        <v>454</v>
      </c>
      <c r="G18" s="239">
        <v>-3271</v>
      </c>
      <c r="H18" s="239">
        <v>-8180</v>
      </c>
      <c r="I18" s="239">
        <v>-12866</v>
      </c>
      <c r="J18" s="237">
        <v>-7125</v>
      </c>
      <c r="K18" s="242">
        <v>837</v>
      </c>
      <c r="L18" s="240">
        <v>-2020</v>
      </c>
      <c r="M18" s="239">
        <v>-7224</v>
      </c>
      <c r="N18" s="237">
        <v>6257</v>
      </c>
      <c r="O18" s="242">
        <v>-3336</v>
      </c>
      <c r="P18" s="240">
        <v>-3272</v>
      </c>
      <c r="Q18" s="241">
        <v>-5456</v>
      </c>
      <c r="R18" s="237">
        <v>1563</v>
      </c>
      <c r="S18" s="242">
        <v>-3058</v>
      </c>
      <c r="T18" s="240">
        <v>-5353</v>
      </c>
      <c r="U18" s="241">
        <v>-8912</v>
      </c>
      <c r="V18" s="237">
        <v>-855</v>
      </c>
      <c r="W18" s="242">
        <v>-11744</v>
      </c>
      <c r="X18" s="240">
        <v>-7866</v>
      </c>
      <c r="Y18" s="241">
        <v>-15027</v>
      </c>
      <c r="Z18" s="237">
        <v>-10780</v>
      </c>
      <c r="AA18" s="242">
        <v>-2031</v>
      </c>
      <c r="AB18" s="240">
        <v>-7264</v>
      </c>
      <c r="AC18" s="241">
        <v>-28532</v>
      </c>
      <c r="AD18" s="237">
        <v>985</v>
      </c>
      <c r="AE18" s="242">
        <v>2987</v>
      </c>
      <c r="AF18" s="240">
        <v>2824</v>
      </c>
      <c r="AG18" s="241">
        <v>7059</v>
      </c>
      <c r="AH18" s="237">
        <v>30105</v>
      </c>
      <c r="AI18" s="242">
        <v>-13221</v>
      </c>
      <c r="AJ18" s="240">
        <v>-22210</v>
      </c>
      <c r="AK18" s="241">
        <v>-18669</v>
      </c>
      <c r="AL18" s="1102"/>
    </row>
    <row r="19" spans="3:38" s="51" customFormat="1" ht="15" customHeight="1">
      <c r="C19" s="222"/>
      <c r="D19" s="234" t="s">
        <v>455</v>
      </c>
      <c r="E19" s="235" t="s">
        <v>18</v>
      </c>
      <c r="F19" s="236" t="s">
        <v>456</v>
      </c>
      <c r="G19" s="239">
        <v>-10232</v>
      </c>
      <c r="H19" s="239">
        <v>-13076</v>
      </c>
      <c r="I19" s="239">
        <v>19964</v>
      </c>
      <c r="J19" s="237">
        <v>43116</v>
      </c>
      <c r="K19" s="242">
        <v>-33775</v>
      </c>
      <c r="L19" s="240">
        <v>-19971</v>
      </c>
      <c r="M19" s="239">
        <v>-19884</v>
      </c>
      <c r="N19" s="237">
        <v>25380</v>
      </c>
      <c r="O19" s="242">
        <v>-13384</v>
      </c>
      <c r="P19" s="240">
        <v>-33555</v>
      </c>
      <c r="Q19" s="241">
        <v>-18886</v>
      </c>
      <c r="R19" s="237">
        <v>4469</v>
      </c>
      <c r="S19" s="242">
        <v>-16837</v>
      </c>
      <c r="T19" s="240">
        <v>-22625</v>
      </c>
      <c r="U19" s="241">
        <v>-3527</v>
      </c>
      <c r="V19" s="237">
        <v>50358</v>
      </c>
      <c r="W19" s="242">
        <v>-28338</v>
      </c>
      <c r="X19" s="240">
        <v>-57315</v>
      </c>
      <c r="Y19" s="241">
        <v>-34508</v>
      </c>
      <c r="Z19" s="237">
        <v>27833</v>
      </c>
      <c r="AA19" s="242">
        <v>-40545</v>
      </c>
      <c r="AB19" s="240">
        <v>-63598</v>
      </c>
      <c r="AC19" s="241">
        <v>-5765</v>
      </c>
      <c r="AD19" s="237">
        <v>45279</v>
      </c>
      <c r="AE19" s="242">
        <v>-55447</v>
      </c>
      <c r="AF19" s="240">
        <v>-103342</v>
      </c>
      <c r="AG19" s="241">
        <v>-94664</v>
      </c>
      <c r="AH19" s="237">
        <v>-22651</v>
      </c>
      <c r="AI19" s="242">
        <v>-36163</v>
      </c>
      <c r="AJ19" s="240">
        <v>-56723</v>
      </c>
      <c r="AK19" s="241">
        <v>-22841</v>
      </c>
      <c r="AL19" s="1102"/>
    </row>
    <row r="20" spans="3:38" s="51" customFormat="1" ht="15" customHeight="1">
      <c r="C20" s="222"/>
      <c r="D20" s="234" t="s">
        <v>457</v>
      </c>
      <c r="E20" s="235" t="s">
        <v>18</v>
      </c>
      <c r="F20" s="236" t="s">
        <v>458</v>
      </c>
      <c r="G20" s="239" t="s">
        <v>296</v>
      </c>
      <c r="H20" s="239" t="s">
        <v>296</v>
      </c>
      <c r="I20" s="239" t="s">
        <v>296</v>
      </c>
      <c r="J20" s="237" t="s">
        <v>296</v>
      </c>
      <c r="K20" s="242">
        <v>2758</v>
      </c>
      <c r="L20" s="240">
        <v>-2697</v>
      </c>
      <c r="M20" s="239">
        <v>5002</v>
      </c>
      <c r="N20" s="237">
        <v>7385</v>
      </c>
      <c r="O20" s="242">
        <v>41271</v>
      </c>
      <c r="P20" s="240">
        <v>29926</v>
      </c>
      <c r="Q20" s="241">
        <v>42804</v>
      </c>
      <c r="R20" s="237">
        <v>31590</v>
      </c>
      <c r="S20" s="242">
        <v>34000</v>
      </c>
      <c r="T20" s="240">
        <v>15334</v>
      </c>
      <c r="U20" s="241">
        <v>16180</v>
      </c>
      <c r="V20" s="237">
        <v>11018</v>
      </c>
      <c r="W20" s="242">
        <v>4807</v>
      </c>
      <c r="X20" s="240">
        <v>-7374</v>
      </c>
      <c r="Y20" s="241">
        <v>-6326</v>
      </c>
      <c r="Z20" s="237">
        <v>920</v>
      </c>
      <c r="AA20" s="242">
        <v>11705</v>
      </c>
      <c r="AB20" s="240">
        <v>-8295</v>
      </c>
      <c r="AC20" s="241">
        <v>12411</v>
      </c>
      <c r="AD20" s="237">
        <v>11129</v>
      </c>
      <c r="AE20" s="242">
        <v>15677</v>
      </c>
      <c r="AF20" s="240">
        <v>6539</v>
      </c>
      <c r="AG20" s="241">
        <v>17981</v>
      </c>
      <c r="AH20" s="237">
        <v>29985</v>
      </c>
      <c r="AI20" s="242">
        <v>-5774</v>
      </c>
      <c r="AJ20" s="240">
        <v>-28753</v>
      </c>
      <c r="AK20" s="241">
        <v>-21515</v>
      </c>
      <c r="AL20" s="1102"/>
    </row>
    <row r="21" spans="3:38" s="51" customFormat="1" ht="15" customHeight="1">
      <c r="C21" s="222"/>
      <c r="D21" s="234" t="s">
        <v>459</v>
      </c>
      <c r="E21" s="235" t="s">
        <v>18</v>
      </c>
      <c r="F21" s="236" t="s">
        <v>460</v>
      </c>
      <c r="G21" s="239">
        <v>-1535</v>
      </c>
      <c r="H21" s="239">
        <v>-850</v>
      </c>
      <c r="I21" s="239">
        <v>3673</v>
      </c>
      <c r="J21" s="237">
        <v>1911</v>
      </c>
      <c r="K21" s="242">
        <v>-2552</v>
      </c>
      <c r="L21" s="240">
        <v>1379</v>
      </c>
      <c r="M21" s="239">
        <v>5715</v>
      </c>
      <c r="N21" s="237">
        <v>4205</v>
      </c>
      <c r="O21" s="242">
        <v>-3039</v>
      </c>
      <c r="P21" s="240">
        <v>-755</v>
      </c>
      <c r="Q21" s="241">
        <v>-1159</v>
      </c>
      <c r="R21" s="237">
        <v>-6490</v>
      </c>
      <c r="S21" s="242">
        <v>-1097</v>
      </c>
      <c r="T21" s="240">
        <v>-1995</v>
      </c>
      <c r="U21" s="241">
        <v>-2488</v>
      </c>
      <c r="V21" s="237">
        <v>-2574</v>
      </c>
      <c r="W21" s="242">
        <v>182</v>
      </c>
      <c r="X21" s="240">
        <v>546</v>
      </c>
      <c r="Y21" s="241">
        <v>496</v>
      </c>
      <c r="Z21" s="237">
        <v>1512</v>
      </c>
      <c r="AA21" s="242">
        <v>23</v>
      </c>
      <c r="AB21" s="240">
        <v>2304</v>
      </c>
      <c r="AC21" s="241">
        <v>2297</v>
      </c>
      <c r="AD21" s="237">
        <v>7061</v>
      </c>
      <c r="AE21" s="242">
        <v>-3228</v>
      </c>
      <c r="AF21" s="240">
        <v>-1347</v>
      </c>
      <c r="AG21" s="241">
        <v>-3663</v>
      </c>
      <c r="AH21" s="237">
        <v>-3060</v>
      </c>
      <c r="AI21" s="242">
        <v>-1907</v>
      </c>
      <c r="AJ21" s="240">
        <v>-1989</v>
      </c>
      <c r="AK21" s="241">
        <v>-2401</v>
      </c>
      <c r="AL21" s="1102"/>
    </row>
    <row r="22" spans="3:38" s="51" customFormat="1" ht="15" customHeight="1">
      <c r="C22" s="222"/>
      <c r="D22" s="234" t="s">
        <v>461</v>
      </c>
      <c r="E22" s="235" t="s">
        <v>18</v>
      </c>
      <c r="F22" s="243" t="s">
        <v>462</v>
      </c>
      <c r="G22" s="239">
        <v>-7098</v>
      </c>
      <c r="H22" s="239">
        <v>1986</v>
      </c>
      <c r="I22" s="239">
        <v>6955</v>
      </c>
      <c r="J22" s="237">
        <v>13904</v>
      </c>
      <c r="K22" s="242">
        <v>-5447</v>
      </c>
      <c r="L22" s="240">
        <v>-4893</v>
      </c>
      <c r="M22" s="239">
        <v>-1296</v>
      </c>
      <c r="N22" s="244">
        <v>-8505</v>
      </c>
      <c r="O22" s="242">
        <v>-9580</v>
      </c>
      <c r="P22" s="240">
        <v>-12666</v>
      </c>
      <c r="Q22" s="241">
        <v>-18591</v>
      </c>
      <c r="R22" s="244">
        <v>5378</v>
      </c>
      <c r="S22" s="242">
        <v>-21343</v>
      </c>
      <c r="T22" s="240">
        <v>-12799</v>
      </c>
      <c r="U22" s="241">
        <v>8399</v>
      </c>
      <c r="V22" s="244">
        <v>25723</v>
      </c>
      <c r="W22" s="242">
        <v>-31101</v>
      </c>
      <c r="X22" s="240">
        <v>-43668</v>
      </c>
      <c r="Y22" s="241">
        <v>-30167</v>
      </c>
      <c r="Z22" s="244">
        <v>-17695</v>
      </c>
      <c r="AA22" s="242">
        <v>-29517</v>
      </c>
      <c r="AB22" s="240">
        <v>-32725</v>
      </c>
      <c r="AC22" s="241">
        <v>-9279</v>
      </c>
      <c r="AD22" s="244">
        <v>-2507</v>
      </c>
      <c r="AE22" s="242">
        <v>-18330</v>
      </c>
      <c r="AF22" s="240">
        <v>-42664</v>
      </c>
      <c r="AG22" s="241">
        <v>-10875</v>
      </c>
      <c r="AH22" s="244">
        <v>-11366</v>
      </c>
      <c r="AI22" s="242">
        <v>-84612</v>
      </c>
      <c r="AJ22" s="240">
        <v>-91636</v>
      </c>
      <c r="AK22" s="241">
        <v>-44839</v>
      </c>
      <c r="AL22" s="1103"/>
    </row>
    <row r="23" spans="3:38" s="51" customFormat="1" ht="15" customHeight="1">
      <c r="C23" s="222"/>
      <c r="D23" s="245" t="s">
        <v>463</v>
      </c>
      <c r="E23" s="246" t="s">
        <v>18</v>
      </c>
      <c r="F23" s="247" t="s">
        <v>464</v>
      </c>
      <c r="G23" s="248">
        <v>131466</v>
      </c>
      <c r="H23" s="248">
        <v>155762</v>
      </c>
      <c r="I23" s="248">
        <v>225970</v>
      </c>
      <c r="J23" s="249">
        <v>297549</v>
      </c>
      <c r="K23" s="250">
        <v>110559</v>
      </c>
      <c r="L23" s="251">
        <v>155732</v>
      </c>
      <c r="M23" s="248">
        <v>221804</v>
      </c>
      <c r="N23" s="249">
        <v>296420</v>
      </c>
      <c r="O23" s="250">
        <v>195282</v>
      </c>
      <c r="P23" s="251">
        <v>201051</v>
      </c>
      <c r="Q23" s="252">
        <v>281126</v>
      </c>
      <c r="R23" s="249">
        <v>342235</v>
      </c>
      <c r="S23" s="250">
        <v>191375</v>
      </c>
      <c r="T23" s="251">
        <v>226595</v>
      </c>
      <c r="U23" s="252">
        <v>305968</v>
      </c>
      <c r="V23" s="249">
        <v>389225</v>
      </c>
      <c r="W23" s="250">
        <v>185835</v>
      </c>
      <c r="X23" s="251">
        <v>188809</v>
      </c>
      <c r="Y23" s="252">
        <v>299809</v>
      </c>
      <c r="Z23" s="249">
        <v>394746</v>
      </c>
      <c r="AA23" s="250">
        <v>144563</v>
      </c>
      <c r="AB23" s="251">
        <v>170408</v>
      </c>
      <c r="AC23" s="252">
        <v>307753</v>
      </c>
      <c r="AD23" s="249">
        <v>476255</v>
      </c>
      <c r="AE23" s="250">
        <v>250491</v>
      </c>
      <c r="AF23" s="251">
        <v>250997</v>
      </c>
      <c r="AG23" s="252">
        <v>461938</v>
      </c>
      <c r="AH23" s="249">
        <v>633523</v>
      </c>
      <c r="AI23" s="250">
        <v>176038</v>
      </c>
      <c r="AJ23" s="251">
        <v>165789</v>
      </c>
      <c r="AK23" s="252">
        <v>345077</v>
      </c>
      <c r="AL23" s="1104"/>
    </row>
    <row r="24" spans="3:38" s="51" customFormat="1" ht="15" customHeight="1">
      <c r="C24" s="222"/>
      <c r="D24" s="253" t="s">
        <v>465</v>
      </c>
      <c r="E24" s="254" t="s">
        <v>18</v>
      </c>
      <c r="F24" s="255" t="s">
        <v>466</v>
      </c>
      <c r="G24" s="256">
        <v>2148</v>
      </c>
      <c r="H24" s="256">
        <v>2605</v>
      </c>
      <c r="I24" s="256">
        <v>3508</v>
      </c>
      <c r="J24" s="257">
        <v>4263</v>
      </c>
      <c r="K24" s="258">
        <v>2180</v>
      </c>
      <c r="L24" s="259">
        <v>2926</v>
      </c>
      <c r="M24" s="256">
        <v>4205</v>
      </c>
      <c r="N24" s="257">
        <v>4992</v>
      </c>
      <c r="O24" s="258">
        <v>2035</v>
      </c>
      <c r="P24" s="259">
        <v>3237</v>
      </c>
      <c r="Q24" s="260">
        <v>4450</v>
      </c>
      <c r="R24" s="257">
        <v>4051</v>
      </c>
      <c r="S24" s="258">
        <v>1625</v>
      </c>
      <c r="T24" s="259">
        <v>2142</v>
      </c>
      <c r="U24" s="260">
        <v>3200</v>
      </c>
      <c r="V24" s="257">
        <v>3931</v>
      </c>
      <c r="W24" s="258">
        <v>1318</v>
      </c>
      <c r="X24" s="259">
        <v>2123</v>
      </c>
      <c r="Y24" s="260">
        <v>3301</v>
      </c>
      <c r="Z24" s="257">
        <v>4214</v>
      </c>
      <c r="AA24" s="258">
        <v>1733</v>
      </c>
      <c r="AB24" s="259">
        <v>3200</v>
      </c>
      <c r="AC24" s="260">
        <v>8124</v>
      </c>
      <c r="AD24" s="257">
        <v>11957</v>
      </c>
      <c r="AE24" s="258">
        <v>6958</v>
      </c>
      <c r="AF24" s="259">
        <v>9433</v>
      </c>
      <c r="AG24" s="260">
        <v>14490</v>
      </c>
      <c r="AH24" s="257">
        <v>21673</v>
      </c>
      <c r="AI24" s="258">
        <v>7007</v>
      </c>
      <c r="AJ24" s="259">
        <v>12171</v>
      </c>
      <c r="AK24" s="260">
        <v>17487</v>
      </c>
      <c r="AL24" s="1105"/>
    </row>
    <row r="25" spans="3:38" s="51" customFormat="1" ht="15.75" customHeight="1">
      <c r="C25" s="222"/>
      <c r="D25" s="234" t="s">
        <v>467</v>
      </c>
      <c r="E25" s="235" t="s">
        <v>18</v>
      </c>
      <c r="F25" s="236" t="s">
        <v>468</v>
      </c>
      <c r="G25" s="239">
        <v>-946</v>
      </c>
      <c r="H25" s="239">
        <v>-2280</v>
      </c>
      <c r="I25" s="239">
        <v>-3214</v>
      </c>
      <c r="J25" s="237">
        <v>-4555</v>
      </c>
      <c r="K25" s="242">
        <v>-932</v>
      </c>
      <c r="L25" s="240">
        <v>-1815</v>
      </c>
      <c r="M25" s="239">
        <v>-2767</v>
      </c>
      <c r="N25" s="237">
        <v>-4193</v>
      </c>
      <c r="O25" s="242">
        <v>-1521</v>
      </c>
      <c r="P25" s="240">
        <v>-3458</v>
      </c>
      <c r="Q25" s="241">
        <v>-5221</v>
      </c>
      <c r="R25" s="237">
        <v>-7057</v>
      </c>
      <c r="S25" s="242">
        <v>-1728</v>
      </c>
      <c r="T25" s="240">
        <v>-2909</v>
      </c>
      <c r="U25" s="241">
        <v>-4408</v>
      </c>
      <c r="V25" s="237">
        <v>-5752</v>
      </c>
      <c r="W25" s="242">
        <v>-1420</v>
      </c>
      <c r="X25" s="240">
        <v>-2522</v>
      </c>
      <c r="Y25" s="241">
        <v>-4116</v>
      </c>
      <c r="Z25" s="237">
        <v>-5169</v>
      </c>
      <c r="AA25" s="242">
        <v>-1659</v>
      </c>
      <c r="AB25" s="240">
        <v>-2602</v>
      </c>
      <c r="AC25" s="241">
        <v>-17822</v>
      </c>
      <c r="AD25" s="237">
        <v>-28967</v>
      </c>
      <c r="AE25" s="242">
        <v>-18129</v>
      </c>
      <c r="AF25" s="240">
        <v>-32848</v>
      </c>
      <c r="AG25" s="241">
        <v>-48046</v>
      </c>
      <c r="AH25" s="237">
        <v>-63019</v>
      </c>
      <c r="AI25" s="242">
        <v>-15925</v>
      </c>
      <c r="AJ25" s="240">
        <v>-27705</v>
      </c>
      <c r="AK25" s="241">
        <v>-45967</v>
      </c>
      <c r="AL25" s="1102"/>
    </row>
    <row r="26" spans="3:38" s="51" customFormat="1" ht="15" customHeight="1">
      <c r="C26" s="261"/>
      <c r="D26" s="262" t="s">
        <v>469</v>
      </c>
      <c r="E26" s="263" t="s">
        <v>18</v>
      </c>
      <c r="F26" s="264" t="s">
        <v>470</v>
      </c>
      <c r="G26" s="265">
        <v>-29669</v>
      </c>
      <c r="H26" s="265">
        <v>-31475</v>
      </c>
      <c r="I26" s="265">
        <v>-55580</v>
      </c>
      <c r="J26" s="244">
        <v>-62565</v>
      </c>
      <c r="K26" s="266">
        <v>-23374</v>
      </c>
      <c r="L26" s="267">
        <v>-32643</v>
      </c>
      <c r="M26" s="265">
        <v>-54620</v>
      </c>
      <c r="N26" s="244">
        <v>-55209</v>
      </c>
      <c r="O26" s="266">
        <v>-29324</v>
      </c>
      <c r="P26" s="267">
        <v>-33416</v>
      </c>
      <c r="Q26" s="268">
        <v>-57542</v>
      </c>
      <c r="R26" s="244">
        <v>-59200</v>
      </c>
      <c r="S26" s="266">
        <v>-26675</v>
      </c>
      <c r="T26" s="267">
        <v>-18530</v>
      </c>
      <c r="U26" s="268">
        <v>-33033</v>
      </c>
      <c r="V26" s="244">
        <v>-34911</v>
      </c>
      <c r="W26" s="266">
        <v>-29369</v>
      </c>
      <c r="X26" s="267">
        <v>-33139</v>
      </c>
      <c r="Y26" s="268">
        <v>-64006</v>
      </c>
      <c r="Z26" s="244">
        <v>-83387</v>
      </c>
      <c r="AA26" s="266">
        <v>-46189</v>
      </c>
      <c r="AB26" s="267">
        <v>-52302</v>
      </c>
      <c r="AC26" s="268">
        <v>-96509</v>
      </c>
      <c r="AD26" s="244">
        <v>-108676</v>
      </c>
      <c r="AE26" s="266">
        <v>-36761</v>
      </c>
      <c r="AF26" s="267">
        <v>-41171</v>
      </c>
      <c r="AG26" s="268">
        <v>-75473</v>
      </c>
      <c r="AH26" s="244">
        <v>-93388</v>
      </c>
      <c r="AI26" s="266">
        <v>-51527</v>
      </c>
      <c r="AJ26" s="267">
        <v>-52338</v>
      </c>
      <c r="AK26" s="268">
        <v>-102603</v>
      </c>
      <c r="AL26" s="1103"/>
    </row>
    <row r="27" spans="3:38" s="51" customFormat="1" ht="15" customHeight="1">
      <c r="C27" s="222" t="s">
        <v>471</v>
      </c>
      <c r="D27" s="269"/>
      <c r="E27" s="270" t="s">
        <v>18</v>
      </c>
      <c r="F27" s="271" t="s">
        <v>472</v>
      </c>
      <c r="G27" s="272">
        <v>-59559</v>
      </c>
      <c r="H27" s="272">
        <v>-108100</v>
      </c>
      <c r="I27" s="272">
        <v>-155785</v>
      </c>
      <c r="J27" s="273">
        <v>-203998</v>
      </c>
      <c r="K27" s="274">
        <v>-48606</v>
      </c>
      <c r="L27" s="275">
        <v>-88889</v>
      </c>
      <c r="M27" s="272">
        <v>-143187</v>
      </c>
      <c r="N27" s="273">
        <v>-186879</v>
      </c>
      <c r="O27" s="274">
        <v>-79306</v>
      </c>
      <c r="P27" s="275">
        <v>-117770</v>
      </c>
      <c r="Q27" s="276">
        <v>-189458</v>
      </c>
      <c r="R27" s="273">
        <v>-257240</v>
      </c>
      <c r="S27" s="274">
        <v>-40906</v>
      </c>
      <c r="T27" s="275">
        <v>-79392</v>
      </c>
      <c r="U27" s="276">
        <v>-135655</v>
      </c>
      <c r="V27" s="273">
        <v>-173893</v>
      </c>
      <c r="W27" s="274">
        <v>-94112</v>
      </c>
      <c r="X27" s="275">
        <v>-131684</v>
      </c>
      <c r="Y27" s="276">
        <v>-183762</v>
      </c>
      <c r="Z27" s="273">
        <v>-196487</v>
      </c>
      <c r="AA27" s="274">
        <v>-11319</v>
      </c>
      <c r="AB27" s="275">
        <v>-161890</v>
      </c>
      <c r="AC27" s="276">
        <v>-156987</v>
      </c>
      <c r="AD27" s="273">
        <v>-322281</v>
      </c>
      <c r="AE27" s="274">
        <v>-121157</v>
      </c>
      <c r="AF27" s="275">
        <v>-252886</v>
      </c>
      <c r="AG27" s="276">
        <v>-467628</v>
      </c>
      <c r="AH27" s="273">
        <v>-624508</v>
      </c>
      <c r="AI27" s="274">
        <v>-157251</v>
      </c>
      <c r="AJ27" s="275">
        <v>-244469</v>
      </c>
      <c r="AK27" s="276">
        <v>-429679</v>
      </c>
      <c r="AL27" s="1106"/>
    </row>
    <row r="28" spans="3:38" s="51" customFormat="1" ht="15" customHeight="1">
      <c r="C28" s="222"/>
      <c r="D28" s="231" t="s">
        <v>473</v>
      </c>
      <c r="E28" s="232" t="s">
        <v>18</v>
      </c>
      <c r="F28" s="233" t="s">
        <v>474</v>
      </c>
      <c r="G28" s="239">
        <v>-53860</v>
      </c>
      <c r="H28" s="239">
        <v>-99540</v>
      </c>
      <c r="I28" s="239">
        <v>-149100</v>
      </c>
      <c r="J28" s="237">
        <v>-199142</v>
      </c>
      <c r="K28" s="242">
        <v>-45147</v>
      </c>
      <c r="L28" s="240">
        <v>-84119</v>
      </c>
      <c r="M28" s="239">
        <v>-131506</v>
      </c>
      <c r="N28" s="237">
        <v>-179986</v>
      </c>
      <c r="O28" s="242">
        <v>-44181</v>
      </c>
      <c r="P28" s="240">
        <v>-85646</v>
      </c>
      <c r="Q28" s="241">
        <v>-127541</v>
      </c>
      <c r="R28" s="237">
        <v>-191294</v>
      </c>
      <c r="S28" s="242">
        <v>-38856</v>
      </c>
      <c r="T28" s="240">
        <v>-80862</v>
      </c>
      <c r="U28" s="241">
        <v>-121797</v>
      </c>
      <c r="V28" s="237">
        <v>-163114</v>
      </c>
      <c r="W28" s="242">
        <v>-41808</v>
      </c>
      <c r="X28" s="240">
        <v>-83974</v>
      </c>
      <c r="Y28" s="241">
        <v>-127546</v>
      </c>
      <c r="Z28" s="237">
        <v>-174994</v>
      </c>
      <c r="AA28" s="242">
        <v>-46497</v>
      </c>
      <c r="AB28" s="240">
        <v>-89288</v>
      </c>
      <c r="AC28" s="241">
        <v>-207401</v>
      </c>
      <c r="AD28" s="237">
        <v>-366761</v>
      </c>
      <c r="AE28" s="242">
        <v>-118810</v>
      </c>
      <c r="AF28" s="240">
        <v>-255849</v>
      </c>
      <c r="AG28" s="241">
        <v>-430438</v>
      </c>
      <c r="AH28" s="237">
        <v>-654473</v>
      </c>
      <c r="AI28" s="242">
        <v>-124083</v>
      </c>
      <c r="AJ28" s="240">
        <v>-270216</v>
      </c>
      <c r="AK28" s="241">
        <v>-450504</v>
      </c>
      <c r="AL28" s="1102"/>
    </row>
    <row r="29" spans="3:38" s="51" customFormat="1" ht="15" customHeight="1">
      <c r="C29" s="222"/>
      <c r="D29" s="253" t="s">
        <v>475</v>
      </c>
      <c r="E29" s="254" t="s">
        <v>18</v>
      </c>
      <c r="F29" s="255" t="s">
        <v>476</v>
      </c>
      <c r="G29" s="239">
        <v>-6986</v>
      </c>
      <c r="H29" s="239">
        <v>-13769</v>
      </c>
      <c r="I29" s="239">
        <v>-18819</v>
      </c>
      <c r="J29" s="237">
        <v>-21892</v>
      </c>
      <c r="K29" s="242">
        <v>-5682</v>
      </c>
      <c r="L29" s="240">
        <v>-12058</v>
      </c>
      <c r="M29" s="239">
        <v>-17584</v>
      </c>
      <c r="N29" s="237">
        <v>-20122</v>
      </c>
      <c r="O29" s="242">
        <v>-5035</v>
      </c>
      <c r="P29" s="240">
        <v>-13449</v>
      </c>
      <c r="Q29" s="241">
        <v>-17397</v>
      </c>
      <c r="R29" s="237">
        <v>-20849</v>
      </c>
      <c r="S29" s="242">
        <v>-4190</v>
      </c>
      <c r="T29" s="240">
        <v>-7892</v>
      </c>
      <c r="U29" s="241">
        <v>-14869</v>
      </c>
      <c r="V29" s="237">
        <v>-20425</v>
      </c>
      <c r="W29" s="242">
        <v>-12790</v>
      </c>
      <c r="X29" s="240">
        <v>-17751</v>
      </c>
      <c r="Y29" s="241">
        <v>-26685</v>
      </c>
      <c r="Z29" s="237">
        <v>-83521</v>
      </c>
      <c r="AA29" s="242">
        <v>-9978</v>
      </c>
      <c r="AB29" s="240">
        <v>-18219</v>
      </c>
      <c r="AC29" s="241">
        <v>-31557</v>
      </c>
      <c r="AD29" s="237">
        <v>-49178</v>
      </c>
      <c r="AE29" s="242">
        <v>-21906</v>
      </c>
      <c r="AF29" s="240">
        <v>-28894</v>
      </c>
      <c r="AG29" s="241">
        <v>-40962</v>
      </c>
      <c r="AH29" s="237">
        <v>-55179</v>
      </c>
      <c r="AI29" s="242">
        <v>-17191</v>
      </c>
      <c r="AJ29" s="240">
        <v>-23138</v>
      </c>
      <c r="AK29" s="241">
        <v>-36872</v>
      </c>
      <c r="AL29" s="1102"/>
    </row>
    <row r="30" spans="3:38" s="51" customFormat="1" ht="15" customHeight="1">
      <c r="C30" s="222"/>
      <c r="D30" s="234" t="s">
        <v>477</v>
      </c>
      <c r="E30" s="235" t="s">
        <v>18</v>
      </c>
      <c r="F30" s="236" t="s">
        <v>478</v>
      </c>
      <c r="G30" s="239">
        <v>6104</v>
      </c>
      <c r="H30" s="239">
        <v>11684</v>
      </c>
      <c r="I30" s="239">
        <v>19076</v>
      </c>
      <c r="J30" s="237">
        <v>24113</v>
      </c>
      <c r="K30" s="242">
        <v>4377</v>
      </c>
      <c r="L30" s="240">
        <v>11424</v>
      </c>
      <c r="M30" s="239">
        <v>16079</v>
      </c>
      <c r="N30" s="237">
        <v>23130</v>
      </c>
      <c r="O30" s="242">
        <v>2475</v>
      </c>
      <c r="P30" s="240">
        <v>14310</v>
      </c>
      <c r="Q30" s="241">
        <v>18291</v>
      </c>
      <c r="R30" s="237">
        <v>21052</v>
      </c>
      <c r="S30" s="242">
        <v>2288</v>
      </c>
      <c r="T30" s="240">
        <v>9801</v>
      </c>
      <c r="U30" s="241">
        <v>15305</v>
      </c>
      <c r="V30" s="237">
        <v>19290</v>
      </c>
      <c r="W30" s="242">
        <v>5815</v>
      </c>
      <c r="X30" s="240">
        <v>9975</v>
      </c>
      <c r="Y30" s="241">
        <v>17573</v>
      </c>
      <c r="Z30" s="237">
        <v>113258</v>
      </c>
      <c r="AA30" s="242">
        <v>53043</v>
      </c>
      <c r="AB30" s="240">
        <v>66322</v>
      </c>
      <c r="AC30" s="241">
        <v>79001</v>
      </c>
      <c r="AD30" s="237">
        <v>87732</v>
      </c>
      <c r="AE30" s="242">
        <v>18234</v>
      </c>
      <c r="AF30" s="240">
        <v>27608</v>
      </c>
      <c r="AG30" s="241">
        <v>37376</v>
      </c>
      <c r="AH30" s="237">
        <v>45022</v>
      </c>
      <c r="AI30" s="242">
        <v>19999</v>
      </c>
      <c r="AJ30" s="240">
        <v>104585</v>
      </c>
      <c r="AK30" s="241">
        <v>118516</v>
      </c>
      <c r="AL30" s="1102"/>
    </row>
    <row r="31" spans="3:38" s="51" customFormat="1" ht="15" customHeight="1">
      <c r="C31" s="222"/>
      <c r="D31" s="234" t="s">
        <v>479</v>
      </c>
      <c r="E31" s="235" t="s">
        <v>18</v>
      </c>
      <c r="F31" s="236" t="s">
        <v>480</v>
      </c>
      <c r="G31" s="239">
        <v>-1682</v>
      </c>
      <c r="H31" s="239">
        <v>-3384</v>
      </c>
      <c r="I31" s="239">
        <v>-4809</v>
      </c>
      <c r="J31" s="237">
        <v>-4832</v>
      </c>
      <c r="K31" s="242">
        <v>-1432</v>
      </c>
      <c r="L31" s="240">
        <v>-2691</v>
      </c>
      <c r="M31" s="239">
        <v>-7634</v>
      </c>
      <c r="N31" s="237">
        <v>-9257</v>
      </c>
      <c r="O31" s="242">
        <v>-32542</v>
      </c>
      <c r="P31" s="240">
        <v>-33790</v>
      </c>
      <c r="Q31" s="241">
        <v>-65422</v>
      </c>
      <c r="R31" s="237">
        <v>-65965</v>
      </c>
      <c r="S31" s="242">
        <v>-539</v>
      </c>
      <c r="T31" s="240">
        <v>-847</v>
      </c>
      <c r="U31" s="241">
        <v>-15121</v>
      </c>
      <c r="V31" s="237">
        <v>-18296</v>
      </c>
      <c r="W31" s="242">
        <v>-45973</v>
      </c>
      <c r="X31" s="240">
        <v>-46118</v>
      </c>
      <c r="Y31" s="241">
        <v>-53754</v>
      </c>
      <c r="Z31" s="237">
        <v>-59132</v>
      </c>
      <c r="AA31" s="242">
        <v>-14408</v>
      </c>
      <c r="AB31" s="240">
        <v>-129977</v>
      </c>
      <c r="AC31" s="241">
        <v>-73806</v>
      </c>
      <c r="AD31" s="237">
        <v>-7968</v>
      </c>
      <c r="AE31" s="242">
        <v>-993</v>
      </c>
      <c r="AF31" s="240">
        <v>-1967</v>
      </c>
      <c r="AG31" s="241">
        <v>-38888</v>
      </c>
      <c r="AH31" s="237">
        <v>-36809</v>
      </c>
      <c r="AI31" s="242">
        <v>-43347</v>
      </c>
      <c r="AJ31" s="240">
        <v>-63946</v>
      </c>
      <c r="AK31" s="241">
        <v>-70534</v>
      </c>
      <c r="AL31" s="1102"/>
    </row>
    <row r="32" spans="3:38" s="51" customFormat="1" ht="15" customHeight="1">
      <c r="C32" s="222"/>
      <c r="D32" s="316" t="s">
        <v>481</v>
      </c>
      <c r="E32" s="317" t="s">
        <v>177</v>
      </c>
      <c r="F32" s="243" t="s">
        <v>482</v>
      </c>
      <c r="G32" s="318" t="s">
        <v>341</v>
      </c>
      <c r="H32" s="318" t="s">
        <v>341</v>
      </c>
      <c r="I32" s="318" t="s">
        <v>341</v>
      </c>
      <c r="J32" s="319" t="s">
        <v>341</v>
      </c>
      <c r="K32" s="320" t="s">
        <v>341</v>
      </c>
      <c r="L32" s="321" t="s">
        <v>341</v>
      </c>
      <c r="M32" s="318" t="s">
        <v>341</v>
      </c>
      <c r="N32" s="319" t="s">
        <v>341</v>
      </c>
      <c r="O32" s="320" t="s">
        <v>341</v>
      </c>
      <c r="P32" s="321" t="s">
        <v>341</v>
      </c>
      <c r="Q32" s="322" t="s">
        <v>341</v>
      </c>
      <c r="R32" s="319" t="s">
        <v>341</v>
      </c>
      <c r="S32" s="320" t="s">
        <v>341</v>
      </c>
      <c r="T32" s="321" t="s">
        <v>341</v>
      </c>
      <c r="U32" s="322" t="s">
        <v>341</v>
      </c>
      <c r="V32" s="319" t="s">
        <v>341</v>
      </c>
      <c r="W32" s="320">
        <v>630</v>
      </c>
      <c r="X32" s="321">
        <v>5644</v>
      </c>
      <c r="Y32" s="241">
        <v>5762</v>
      </c>
      <c r="Z32" s="319">
        <v>5826</v>
      </c>
      <c r="AA32" s="320" t="s">
        <v>341</v>
      </c>
      <c r="AB32" s="321">
        <v>266</v>
      </c>
      <c r="AC32" s="241">
        <v>221</v>
      </c>
      <c r="AD32" s="319">
        <v>1938</v>
      </c>
      <c r="AE32" s="320" t="s">
        <v>296</v>
      </c>
      <c r="AF32" s="321" t="s">
        <v>296</v>
      </c>
      <c r="AG32" s="241">
        <v>3136</v>
      </c>
      <c r="AH32" s="319">
        <v>71291</v>
      </c>
      <c r="AI32" s="320">
        <v>5397</v>
      </c>
      <c r="AJ32" s="321">
        <v>7248</v>
      </c>
      <c r="AK32" s="241">
        <v>7172</v>
      </c>
      <c r="AL32" s="1107"/>
    </row>
    <row r="33" spans="3:38" s="51" customFormat="1" ht="15" customHeight="1">
      <c r="C33" s="261"/>
      <c r="D33" s="262" t="s">
        <v>461</v>
      </c>
      <c r="E33" s="263" t="s">
        <v>18</v>
      </c>
      <c r="F33" s="264" t="s">
        <v>483</v>
      </c>
      <c r="G33" s="265">
        <v>-3135</v>
      </c>
      <c r="H33" s="265">
        <v>-3092</v>
      </c>
      <c r="I33" s="265">
        <v>-2133</v>
      </c>
      <c r="J33" s="244">
        <v>-2245</v>
      </c>
      <c r="K33" s="266">
        <v>-722</v>
      </c>
      <c r="L33" s="267">
        <v>-1446</v>
      </c>
      <c r="M33" s="265">
        <v>-2543</v>
      </c>
      <c r="N33" s="244">
        <v>-645</v>
      </c>
      <c r="O33" s="266">
        <v>-23</v>
      </c>
      <c r="P33" s="267">
        <v>806</v>
      </c>
      <c r="Q33" s="268">
        <v>2611</v>
      </c>
      <c r="R33" s="244">
        <v>-184</v>
      </c>
      <c r="S33" s="266">
        <v>391</v>
      </c>
      <c r="T33" s="267">
        <v>408</v>
      </c>
      <c r="U33" s="268">
        <v>828</v>
      </c>
      <c r="V33" s="244">
        <v>8652</v>
      </c>
      <c r="W33" s="266">
        <v>13</v>
      </c>
      <c r="X33" s="267">
        <v>540</v>
      </c>
      <c r="Y33" s="322">
        <v>889</v>
      </c>
      <c r="Z33" s="244">
        <v>2076</v>
      </c>
      <c r="AA33" s="266">
        <v>6521</v>
      </c>
      <c r="AB33" s="267">
        <v>9006</v>
      </c>
      <c r="AC33" s="322">
        <v>76554</v>
      </c>
      <c r="AD33" s="244">
        <v>11955</v>
      </c>
      <c r="AE33" s="266">
        <v>2318</v>
      </c>
      <c r="AF33" s="267">
        <v>6216</v>
      </c>
      <c r="AG33" s="322">
        <v>2148</v>
      </c>
      <c r="AH33" s="244">
        <v>5640</v>
      </c>
      <c r="AI33" s="266">
        <v>1974</v>
      </c>
      <c r="AJ33" s="267">
        <v>998</v>
      </c>
      <c r="AK33" s="322">
        <v>2545</v>
      </c>
      <c r="AL33" s="1103"/>
    </row>
    <row r="34" spans="3:38" s="51" customFormat="1" ht="15" customHeight="1">
      <c r="C34" s="222" t="s">
        <v>484</v>
      </c>
      <c r="D34" s="269"/>
      <c r="E34" s="270" t="s">
        <v>18</v>
      </c>
      <c r="F34" s="271" t="s">
        <v>485</v>
      </c>
      <c r="G34" s="272">
        <v>-102513</v>
      </c>
      <c r="H34" s="272">
        <v>-82463</v>
      </c>
      <c r="I34" s="272">
        <v>-67134</v>
      </c>
      <c r="J34" s="273">
        <v>-90855</v>
      </c>
      <c r="K34" s="274">
        <v>-33799</v>
      </c>
      <c r="L34" s="275">
        <v>-27716</v>
      </c>
      <c r="M34" s="272">
        <v>-15627</v>
      </c>
      <c r="N34" s="273">
        <v>5451</v>
      </c>
      <c r="O34" s="274">
        <v>-56219</v>
      </c>
      <c r="P34" s="275">
        <v>-73590</v>
      </c>
      <c r="Q34" s="276">
        <v>-32362</v>
      </c>
      <c r="R34" s="273">
        <v>-66081</v>
      </c>
      <c r="S34" s="274">
        <v>-61406</v>
      </c>
      <c r="T34" s="275">
        <v>-75305</v>
      </c>
      <c r="U34" s="276">
        <v>-43266</v>
      </c>
      <c r="V34" s="273">
        <v>-101618</v>
      </c>
      <c r="W34" s="274">
        <v>19105</v>
      </c>
      <c r="X34" s="275">
        <v>-75621</v>
      </c>
      <c r="Y34" s="252">
        <v>-108580</v>
      </c>
      <c r="Z34" s="273">
        <v>-166513</v>
      </c>
      <c r="AA34" s="274">
        <v>-72554</v>
      </c>
      <c r="AB34" s="275">
        <v>74984</v>
      </c>
      <c r="AC34" s="252">
        <v>32919</v>
      </c>
      <c r="AD34" s="273">
        <v>135659</v>
      </c>
      <c r="AE34" s="274">
        <v>14789</v>
      </c>
      <c r="AF34" s="275">
        <v>103578</v>
      </c>
      <c r="AG34" s="252">
        <v>126597</v>
      </c>
      <c r="AH34" s="273">
        <v>109166</v>
      </c>
      <c r="AI34" s="274">
        <v>113290</v>
      </c>
      <c r="AJ34" s="275">
        <v>227864</v>
      </c>
      <c r="AK34" s="252">
        <v>312270</v>
      </c>
      <c r="AL34" s="1106"/>
    </row>
    <row r="35" spans="3:38" s="51" customFormat="1" ht="15" customHeight="1">
      <c r="C35" s="222"/>
      <c r="D35" s="231" t="s">
        <v>486</v>
      </c>
      <c r="E35" s="232" t="s">
        <v>18</v>
      </c>
      <c r="F35" s="233" t="s">
        <v>487</v>
      </c>
      <c r="G35" s="239">
        <v>-147677</v>
      </c>
      <c r="H35" s="239">
        <v>-156668</v>
      </c>
      <c r="I35" s="239">
        <v>-150261</v>
      </c>
      <c r="J35" s="237">
        <v>-169620</v>
      </c>
      <c r="K35" s="242">
        <v>-1519</v>
      </c>
      <c r="L35" s="240">
        <v>5894</v>
      </c>
      <c r="M35" s="239">
        <v>9118</v>
      </c>
      <c r="N35" s="237">
        <v>27674</v>
      </c>
      <c r="O35" s="242">
        <v>-22169</v>
      </c>
      <c r="P35" s="240">
        <v>-29945</v>
      </c>
      <c r="Q35" s="241">
        <v>-37817</v>
      </c>
      <c r="R35" s="237">
        <v>-500</v>
      </c>
      <c r="S35" s="242">
        <v>-37184</v>
      </c>
      <c r="T35" s="240">
        <v>-39340</v>
      </c>
      <c r="U35" s="241">
        <v>-40057</v>
      </c>
      <c r="V35" s="237">
        <v>-32219</v>
      </c>
      <c r="W35" s="242">
        <v>44944</v>
      </c>
      <c r="X35" s="240">
        <v>-8018</v>
      </c>
      <c r="Y35" s="241">
        <v>-15053</v>
      </c>
      <c r="Z35" s="237">
        <v>-28773</v>
      </c>
      <c r="AA35" s="242">
        <v>3841</v>
      </c>
      <c r="AB35" s="240">
        <v>64885</v>
      </c>
      <c r="AC35" s="241">
        <v>2876</v>
      </c>
      <c r="AD35" s="237">
        <v>-37953</v>
      </c>
      <c r="AE35" s="242">
        <v>77583</v>
      </c>
      <c r="AF35" s="240">
        <v>160654</v>
      </c>
      <c r="AG35" s="241">
        <v>221246</v>
      </c>
      <c r="AH35" s="237">
        <v>444669</v>
      </c>
      <c r="AI35" s="242">
        <v>153946</v>
      </c>
      <c r="AJ35" s="240">
        <v>103401</v>
      </c>
      <c r="AK35" s="241">
        <v>172360</v>
      </c>
      <c r="AL35" s="1102"/>
    </row>
    <row r="36" spans="3:38" s="51" customFormat="1" ht="15" customHeight="1">
      <c r="C36" s="222"/>
      <c r="D36" s="234" t="s">
        <v>488</v>
      </c>
      <c r="E36" s="235" t="s">
        <v>18</v>
      </c>
      <c r="F36" s="236" t="s">
        <v>489</v>
      </c>
      <c r="G36" s="239">
        <v>102382</v>
      </c>
      <c r="H36" s="239">
        <v>132438</v>
      </c>
      <c r="I36" s="239">
        <v>152497</v>
      </c>
      <c r="J36" s="237">
        <v>187618</v>
      </c>
      <c r="K36" s="242">
        <v>364</v>
      </c>
      <c r="L36" s="240">
        <v>15</v>
      </c>
      <c r="M36" s="239">
        <v>40061</v>
      </c>
      <c r="N36" s="237">
        <v>40058</v>
      </c>
      <c r="O36" s="242">
        <v>12227</v>
      </c>
      <c r="P36" s="240">
        <v>12546</v>
      </c>
      <c r="Q36" s="241">
        <v>83466</v>
      </c>
      <c r="R36" s="237">
        <v>83466</v>
      </c>
      <c r="S36" s="242">
        <v>331</v>
      </c>
      <c r="T36" s="240">
        <v>349</v>
      </c>
      <c r="U36" s="241">
        <v>72352</v>
      </c>
      <c r="V36" s="237">
        <v>92363</v>
      </c>
      <c r="W36" s="242">
        <v>2</v>
      </c>
      <c r="X36" s="240">
        <v>10</v>
      </c>
      <c r="Y36" s="241">
        <v>70</v>
      </c>
      <c r="Z36" s="237">
        <v>170</v>
      </c>
      <c r="AA36" s="242">
        <v>249</v>
      </c>
      <c r="AB36" s="240">
        <v>100252</v>
      </c>
      <c r="AC36" s="241">
        <v>209240</v>
      </c>
      <c r="AD36" s="237">
        <v>386115</v>
      </c>
      <c r="AE36" s="242">
        <v>21581</v>
      </c>
      <c r="AF36" s="240">
        <v>69552</v>
      </c>
      <c r="AG36" s="241">
        <v>70908</v>
      </c>
      <c r="AH36" s="237">
        <v>114929</v>
      </c>
      <c r="AI36" s="242">
        <v>20427</v>
      </c>
      <c r="AJ36" s="240">
        <v>383443</v>
      </c>
      <c r="AK36" s="241">
        <v>485108</v>
      </c>
      <c r="AL36" s="1102"/>
    </row>
    <row r="37" spans="3:38" s="51" customFormat="1" ht="15" customHeight="1">
      <c r="C37" s="222"/>
      <c r="D37" s="234" t="s">
        <v>490</v>
      </c>
      <c r="E37" s="235" t="s">
        <v>18</v>
      </c>
      <c r="F37" s="236" t="s">
        <v>491</v>
      </c>
      <c r="G37" s="239">
        <v>-45039</v>
      </c>
      <c r="H37" s="239">
        <v>-45150</v>
      </c>
      <c r="I37" s="239">
        <v>-45422</v>
      </c>
      <c r="J37" s="237">
        <v>-103689</v>
      </c>
      <c r="K37" s="242">
        <v>-124</v>
      </c>
      <c r="L37" s="240">
        <v>-287</v>
      </c>
      <c r="M37" s="239">
        <v>-30698</v>
      </c>
      <c r="N37" s="237">
        <v>-50967</v>
      </c>
      <c r="O37" s="242">
        <v>-318</v>
      </c>
      <c r="P37" s="240">
        <v>-680</v>
      </c>
      <c r="Q37" s="241">
        <v>-1488</v>
      </c>
      <c r="R37" s="237">
        <v>-61686</v>
      </c>
      <c r="S37" s="242">
        <v>-123</v>
      </c>
      <c r="T37" s="240">
        <v>-270</v>
      </c>
      <c r="U37" s="241">
        <v>-15367</v>
      </c>
      <c r="V37" s="237">
        <v>-89030</v>
      </c>
      <c r="W37" s="242">
        <v>-102</v>
      </c>
      <c r="X37" s="240">
        <v>-30239</v>
      </c>
      <c r="Y37" s="241">
        <v>-30379</v>
      </c>
      <c r="Z37" s="237">
        <v>-62613</v>
      </c>
      <c r="AA37" s="242">
        <v>-45174</v>
      </c>
      <c r="AB37" s="240">
        <v>-45294</v>
      </c>
      <c r="AC37" s="241">
        <v>-94043</v>
      </c>
      <c r="AD37" s="237">
        <v>-106235</v>
      </c>
      <c r="AE37" s="242">
        <v>-45508</v>
      </c>
      <c r="AF37" s="240">
        <v>-68854</v>
      </c>
      <c r="AG37" s="241">
        <v>-71397</v>
      </c>
      <c r="AH37" s="237">
        <v>-333713</v>
      </c>
      <c r="AI37" s="242">
        <v>-24032</v>
      </c>
      <c r="AJ37" s="240">
        <v>-204791</v>
      </c>
      <c r="AK37" s="241">
        <v>-258134</v>
      </c>
      <c r="AL37" s="1102"/>
    </row>
    <row r="38" spans="3:38" s="51" customFormat="1" ht="15" customHeight="1">
      <c r="C38" s="222"/>
      <c r="D38" s="234" t="s">
        <v>492</v>
      </c>
      <c r="E38" s="235" t="s">
        <v>18</v>
      </c>
      <c r="F38" s="236" t="s">
        <v>493</v>
      </c>
      <c r="G38" s="239" t="s">
        <v>296</v>
      </c>
      <c r="H38" s="239" t="s">
        <v>296</v>
      </c>
      <c r="I38" s="239" t="s">
        <v>296</v>
      </c>
      <c r="J38" s="237" t="s">
        <v>296</v>
      </c>
      <c r="K38" s="240" t="s">
        <v>296</v>
      </c>
      <c r="L38" s="241" t="s">
        <v>296</v>
      </c>
      <c r="M38" s="239" t="s">
        <v>296</v>
      </c>
      <c r="N38" s="237" t="s">
        <v>494</v>
      </c>
      <c r="O38" s="242">
        <v>-8386</v>
      </c>
      <c r="P38" s="240">
        <v>-18054</v>
      </c>
      <c r="Q38" s="241">
        <v>-26568</v>
      </c>
      <c r="R38" s="237">
        <v>-35702</v>
      </c>
      <c r="S38" s="242">
        <v>-10655</v>
      </c>
      <c r="T38" s="240">
        <v>-21088</v>
      </c>
      <c r="U38" s="241">
        <v>-31171</v>
      </c>
      <c r="V38" s="237">
        <v>-43182</v>
      </c>
      <c r="W38" s="242">
        <v>-10743</v>
      </c>
      <c r="X38" s="240">
        <v>-21810</v>
      </c>
      <c r="Y38" s="241">
        <v>-32404</v>
      </c>
      <c r="Z38" s="237">
        <v>-43821</v>
      </c>
      <c r="AA38" s="242">
        <v>-11649</v>
      </c>
      <c r="AB38" s="240">
        <v>-24065</v>
      </c>
      <c r="AC38" s="241">
        <v>-40677</v>
      </c>
      <c r="AD38" s="237">
        <v>-58765</v>
      </c>
      <c r="AE38" s="242">
        <v>-18928</v>
      </c>
      <c r="AF38" s="240">
        <v>-35915</v>
      </c>
      <c r="AG38" s="241">
        <v>-55680</v>
      </c>
      <c r="AH38" s="237">
        <v>-76795</v>
      </c>
      <c r="AI38" s="242">
        <v>-19965</v>
      </c>
      <c r="AJ38" s="240">
        <v>-38517</v>
      </c>
      <c r="AK38" s="241">
        <v>-57431</v>
      </c>
      <c r="AL38" s="1102"/>
    </row>
    <row r="39" spans="3:38" s="51" customFormat="1" ht="15" customHeight="1">
      <c r="C39" s="222"/>
      <c r="D39" s="234" t="s">
        <v>495</v>
      </c>
      <c r="E39" s="235" t="s">
        <v>18</v>
      </c>
      <c r="F39" s="236" t="s">
        <v>496</v>
      </c>
      <c r="G39" s="239" t="s">
        <v>296</v>
      </c>
      <c r="H39" s="239">
        <v>-41</v>
      </c>
      <c r="I39" s="239">
        <v>-114</v>
      </c>
      <c r="J39" s="237">
        <v>-114</v>
      </c>
      <c r="K39" s="242">
        <v>-1175</v>
      </c>
      <c r="L39" s="240">
        <v>-1175</v>
      </c>
      <c r="M39" s="239">
        <v>-1312</v>
      </c>
      <c r="N39" s="237">
        <v>-1312</v>
      </c>
      <c r="O39" s="242">
        <v>-379</v>
      </c>
      <c r="P39" s="240">
        <v>-422</v>
      </c>
      <c r="Q39" s="241">
        <v>-892</v>
      </c>
      <c r="R39" s="237">
        <v>-2432</v>
      </c>
      <c r="S39" s="242" t="s">
        <v>296</v>
      </c>
      <c r="T39" s="240">
        <v>-577</v>
      </c>
      <c r="U39" s="241">
        <v>-2069</v>
      </c>
      <c r="V39" s="237">
        <v>-2069</v>
      </c>
      <c r="W39" s="242">
        <v>-1273</v>
      </c>
      <c r="X39" s="240">
        <v>-1273</v>
      </c>
      <c r="Y39" s="241">
        <v>-3289</v>
      </c>
      <c r="Z39" s="237">
        <v>-3576</v>
      </c>
      <c r="AA39" s="242">
        <v>-2178</v>
      </c>
      <c r="AB39" s="240">
        <v>-2287</v>
      </c>
      <c r="AC39" s="241">
        <v>-2373</v>
      </c>
      <c r="AD39" s="237">
        <v>-4843</v>
      </c>
      <c r="AE39" s="242">
        <v>-1797</v>
      </c>
      <c r="AF39" s="240">
        <v>-4182</v>
      </c>
      <c r="AG39" s="241">
        <v>-4185</v>
      </c>
      <c r="AH39" s="237">
        <v>-4185</v>
      </c>
      <c r="AI39" s="242">
        <v>-2334</v>
      </c>
      <c r="AJ39" s="240">
        <v>-3165</v>
      </c>
      <c r="AK39" s="241">
        <v>-3176</v>
      </c>
      <c r="AL39" s="1102"/>
    </row>
    <row r="40" spans="3:38" s="51" customFormat="1" ht="15" customHeight="1">
      <c r="C40" s="222"/>
      <c r="D40" s="234" t="s">
        <v>497</v>
      </c>
      <c r="E40" s="235" t="s">
        <v>18</v>
      </c>
      <c r="F40" s="255" t="s">
        <v>498</v>
      </c>
      <c r="G40" s="239" t="s">
        <v>296</v>
      </c>
      <c r="H40" s="239" t="s">
        <v>296</v>
      </c>
      <c r="I40" s="239" t="s">
        <v>296</v>
      </c>
      <c r="J40" s="237" t="s">
        <v>296</v>
      </c>
      <c r="K40" s="242" t="s">
        <v>296</v>
      </c>
      <c r="L40" s="240" t="s">
        <v>296</v>
      </c>
      <c r="M40" s="239">
        <v>11799</v>
      </c>
      <c r="N40" s="237">
        <v>11799</v>
      </c>
      <c r="O40" s="242" t="s">
        <v>296</v>
      </c>
      <c r="P40" s="240" t="s">
        <v>296</v>
      </c>
      <c r="Q40" s="241" t="s">
        <v>296</v>
      </c>
      <c r="R40" s="237" t="s">
        <v>494</v>
      </c>
      <c r="S40" s="242" t="s">
        <v>296</v>
      </c>
      <c r="T40" s="240" t="s">
        <v>296</v>
      </c>
      <c r="U40" s="241" t="s">
        <v>296</v>
      </c>
      <c r="V40" s="237" t="s">
        <v>296</v>
      </c>
      <c r="W40" s="242" t="s">
        <v>296</v>
      </c>
      <c r="X40" s="240" t="s">
        <v>341</v>
      </c>
      <c r="Y40" s="241" t="s">
        <v>341</v>
      </c>
      <c r="Z40" s="237" t="s">
        <v>341</v>
      </c>
      <c r="AA40" s="242" t="s">
        <v>341</v>
      </c>
      <c r="AB40" s="240" t="s">
        <v>341</v>
      </c>
      <c r="AC40" s="241" t="s">
        <v>341</v>
      </c>
      <c r="AD40" s="237" t="s">
        <v>341</v>
      </c>
      <c r="AE40" s="242" t="s">
        <v>296</v>
      </c>
      <c r="AF40" s="240" t="s">
        <v>296</v>
      </c>
      <c r="AG40" s="241" t="s">
        <v>296</v>
      </c>
      <c r="AH40" s="237" t="s">
        <v>341</v>
      </c>
      <c r="AI40" s="242" t="s">
        <v>296</v>
      </c>
      <c r="AJ40" s="240" t="s">
        <v>296</v>
      </c>
      <c r="AK40" s="241" t="s">
        <v>296</v>
      </c>
      <c r="AL40" s="1102"/>
    </row>
    <row r="41" spans="3:38" s="51" customFormat="1" ht="15" customHeight="1">
      <c r="C41" s="222"/>
      <c r="D41" s="234" t="s">
        <v>499</v>
      </c>
      <c r="E41" s="235" t="s">
        <v>18</v>
      </c>
      <c r="F41" s="255" t="s">
        <v>500</v>
      </c>
      <c r="G41" s="239">
        <v>-11006</v>
      </c>
      <c r="H41" s="239">
        <v>-11219</v>
      </c>
      <c r="I41" s="239">
        <v>-21553</v>
      </c>
      <c r="J41" s="237">
        <v>-21739</v>
      </c>
      <c r="K41" s="242">
        <v>-10338</v>
      </c>
      <c r="L41" s="240">
        <v>-10517</v>
      </c>
      <c r="M41" s="239">
        <v>-22255</v>
      </c>
      <c r="N41" s="237">
        <v>-22438</v>
      </c>
      <c r="O41" s="242">
        <v>-11739</v>
      </c>
      <c r="P41" s="240">
        <v>-11921</v>
      </c>
      <c r="Q41" s="241">
        <v>-24367</v>
      </c>
      <c r="R41" s="237">
        <v>-24549</v>
      </c>
      <c r="S41" s="242">
        <v>-12447</v>
      </c>
      <c r="T41" s="240">
        <v>-12620</v>
      </c>
      <c r="U41" s="241">
        <v>-25066</v>
      </c>
      <c r="V41" s="237">
        <v>-25241</v>
      </c>
      <c r="W41" s="242">
        <v>-12458</v>
      </c>
      <c r="X41" s="240">
        <v>-12619</v>
      </c>
      <c r="Y41" s="241">
        <v>-25785</v>
      </c>
      <c r="Z41" s="237">
        <v>-25944</v>
      </c>
      <c r="AA41" s="242">
        <v>-15946</v>
      </c>
      <c r="AB41" s="240">
        <v>-16125</v>
      </c>
      <c r="AC41" s="241">
        <v>-22704</v>
      </c>
      <c r="AD41" s="237">
        <v>-22872</v>
      </c>
      <c r="AE41" s="242">
        <v>-15945</v>
      </c>
      <c r="AF41" s="240">
        <v>-16126</v>
      </c>
      <c r="AG41" s="241">
        <v>-32091</v>
      </c>
      <c r="AH41" s="237">
        <v>-32254</v>
      </c>
      <c r="AI41" s="242">
        <v>-15981</v>
      </c>
      <c r="AJ41" s="240">
        <v>-16129</v>
      </c>
      <c r="AK41" s="241">
        <v>-33508</v>
      </c>
      <c r="AL41" s="1102"/>
    </row>
    <row r="42" spans="3:38" s="51" customFormat="1" ht="15" customHeight="1">
      <c r="C42" s="222"/>
      <c r="D42" s="234" t="s">
        <v>501</v>
      </c>
      <c r="E42" s="235" t="s">
        <v>18</v>
      </c>
      <c r="F42" s="255" t="s">
        <v>502</v>
      </c>
      <c r="G42" s="239" t="s">
        <v>296</v>
      </c>
      <c r="H42" s="239" t="s">
        <v>296</v>
      </c>
      <c r="I42" s="239" t="s">
        <v>296</v>
      </c>
      <c r="J42" s="237">
        <v>20000</v>
      </c>
      <c r="K42" s="242">
        <v>-20000</v>
      </c>
      <c r="L42" s="240">
        <v>-20000</v>
      </c>
      <c r="M42" s="239">
        <v>-20000</v>
      </c>
      <c r="N42" s="237">
        <v>4000</v>
      </c>
      <c r="O42" s="242">
        <v>-24000</v>
      </c>
      <c r="P42" s="240">
        <v>-24000</v>
      </c>
      <c r="Q42" s="241">
        <v>-24000</v>
      </c>
      <c r="R42" s="237">
        <v>-24000</v>
      </c>
      <c r="S42" s="242" t="s">
        <v>296</v>
      </c>
      <c r="T42" s="240" t="s">
        <v>296</v>
      </c>
      <c r="U42" s="241" t="s">
        <v>296</v>
      </c>
      <c r="V42" s="237" t="s">
        <v>296</v>
      </c>
      <c r="W42" s="242" t="s">
        <v>296</v>
      </c>
      <c r="X42" s="240" t="s">
        <v>341</v>
      </c>
      <c r="Y42" s="241" t="s">
        <v>341</v>
      </c>
      <c r="Z42" s="237" t="s">
        <v>341</v>
      </c>
      <c r="AA42" s="242" t="s">
        <v>341</v>
      </c>
      <c r="AB42" s="240" t="s">
        <v>341</v>
      </c>
      <c r="AC42" s="241" t="s">
        <v>341</v>
      </c>
      <c r="AD42" s="237" t="s">
        <v>341</v>
      </c>
      <c r="AE42" s="242" t="s">
        <v>296</v>
      </c>
      <c r="AF42" s="240" t="s">
        <v>296</v>
      </c>
      <c r="AG42" s="241" t="s">
        <v>296</v>
      </c>
      <c r="AH42" s="237" t="s">
        <v>341</v>
      </c>
      <c r="AI42" s="242" t="s">
        <v>296</v>
      </c>
      <c r="AJ42" s="240" t="s">
        <v>296</v>
      </c>
      <c r="AK42" s="241" t="s">
        <v>296</v>
      </c>
      <c r="AL42" s="1102"/>
    </row>
    <row r="43" spans="3:38" s="51" customFormat="1" ht="15" customHeight="1">
      <c r="C43" s="222"/>
      <c r="D43" s="234" t="s">
        <v>503</v>
      </c>
      <c r="E43" s="235" t="s">
        <v>18</v>
      </c>
      <c r="F43" s="236" t="s">
        <v>504</v>
      </c>
      <c r="G43" s="239">
        <v>-634</v>
      </c>
      <c r="H43" s="239">
        <v>-706</v>
      </c>
      <c r="I43" s="239">
        <v>-773</v>
      </c>
      <c r="J43" s="237">
        <v>-773</v>
      </c>
      <c r="K43" s="242">
        <v>-645</v>
      </c>
      <c r="L43" s="240">
        <v>-682</v>
      </c>
      <c r="M43" s="239">
        <v>-751</v>
      </c>
      <c r="N43" s="237">
        <v>-751</v>
      </c>
      <c r="O43" s="242">
        <v>-1063</v>
      </c>
      <c r="P43" s="240">
        <v>-1114</v>
      </c>
      <c r="Q43" s="241">
        <v>-1171</v>
      </c>
      <c r="R43" s="237">
        <v>-1178</v>
      </c>
      <c r="S43" s="242">
        <v>-1329</v>
      </c>
      <c r="T43" s="240">
        <v>-1831</v>
      </c>
      <c r="U43" s="241">
        <v>-1904</v>
      </c>
      <c r="V43" s="237">
        <v>-2257</v>
      </c>
      <c r="W43" s="242">
        <v>-1414</v>
      </c>
      <c r="X43" s="240">
        <v>-1637</v>
      </c>
      <c r="Y43" s="241">
        <v>-1706</v>
      </c>
      <c r="Z43" s="237">
        <v>-1923</v>
      </c>
      <c r="AA43" s="242">
        <v>-1697</v>
      </c>
      <c r="AB43" s="240">
        <v>-2126</v>
      </c>
      <c r="AC43" s="241">
        <v>-19124</v>
      </c>
      <c r="AD43" s="237">
        <v>-19513</v>
      </c>
      <c r="AE43" s="242">
        <v>-2197</v>
      </c>
      <c r="AF43" s="240">
        <v>-2597</v>
      </c>
      <c r="AG43" s="241">
        <v>-3252</v>
      </c>
      <c r="AH43" s="237">
        <v>-3547</v>
      </c>
      <c r="AI43" s="242">
        <v>-2801</v>
      </c>
      <c r="AJ43" s="240">
        <v>-3529</v>
      </c>
      <c r="AK43" s="241">
        <v>-3650</v>
      </c>
      <c r="AL43" s="1102"/>
    </row>
    <row r="44" spans="3:38" s="51" customFormat="1" ht="15" customHeight="1">
      <c r="C44" s="222"/>
      <c r="D44" s="234" t="s">
        <v>505</v>
      </c>
      <c r="E44" s="235" t="s">
        <v>18</v>
      </c>
      <c r="F44" s="236" t="s">
        <v>506</v>
      </c>
      <c r="G44" s="239" t="s">
        <v>296</v>
      </c>
      <c r="H44" s="239">
        <v>-1</v>
      </c>
      <c r="I44" s="239">
        <v>-1</v>
      </c>
      <c r="J44" s="237">
        <v>-1</v>
      </c>
      <c r="K44" s="242" t="s">
        <v>296</v>
      </c>
      <c r="L44" s="240" t="s">
        <v>296</v>
      </c>
      <c r="M44" s="239" t="s">
        <v>296</v>
      </c>
      <c r="N44" s="237" t="s">
        <v>494</v>
      </c>
      <c r="O44" s="242" t="s">
        <v>296</v>
      </c>
      <c r="P44" s="240" t="s">
        <v>296</v>
      </c>
      <c r="Q44" s="241" t="s">
        <v>296</v>
      </c>
      <c r="R44" s="237" t="s">
        <v>494</v>
      </c>
      <c r="S44" s="242" t="s">
        <v>296</v>
      </c>
      <c r="T44" s="240" t="s">
        <v>296</v>
      </c>
      <c r="U44" s="241" t="s">
        <v>296</v>
      </c>
      <c r="V44" s="237" t="s">
        <v>494</v>
      </c>
      <c r="W44" s="242" t="s">
        <v>296</v>
      </c>
      <c r="X44" s="240" t="s">
        <v>341</v>
      </c>
      <c r="Y44" s="241" t="s">
        <v>341</v>
      </c>
      <c r="Z44" s="237" t="s">
        <v>341</v>
      </c>
      <c r="AA44" s="242" t="s">
        <v>341</v>
      </c>
      <c r="AB44" s="240" t="s">
        <v>341</v>
      </c>
      <c r="AC44" s="241" t="s">
        <v>341</v>
      </c>
      <c r="AD44" s="237" t="s">
        <v>341</v>
      </c>
      <c r="AE44" s="242" t="s">
        <v>296</v>
      </c>
      <c r="AF44" s="240" t="s">
        <v>296</v>
      </c>
      <c r="AG44" s="241" t="s">
        <v>296</v>
      </c>
      <c r="AH44" s="237" t="s">
        <v>341</v>
      </c>
      <c r="AI44" s="242" t="s">
        <v>296</v>
      </c>
      <c r="AJ44" s="240" t="s">
        <v>296</v>
      </c>
      <c r="AK44" s="241" t="s">
        <v>296</v>
      </c>
      <c r="AL44" s="1102"/>
    </row>
    <row r="45" spans="3:38" s="51" customFormat="1" ht="15" customHeight="1">
      <c r="C45" s="222"/>
      <c r="D45" s="234" t="s">
        <v>507</v>
      </c>
      <c r="E45" s="235" t="s">
        <v>18</v>
      </c>
      <c r="F45" s="236" t="s">
        <v>483</v>
      </c>
      <c r="G45" s="239">
        <v>-539</v>
      </c>
      <c r="H45" s="239">
        <v>-1115</v>
      </c>
      <c r="I45" s="239">
        <v>-1507</v>
      </c>
      <c r="J45" s="237">
        <v>-2536</v>
      </c>
      <c r="K45" s="242">
        <v>-361</v>
      </c>
      <c r="L45" s="240">
        <v>-963</v>
      </c>
      <c r="M45" s="239">
        <v>-1589</v>
      </c>
      <c r="N45" s="237">
        <v>-2612</v>
      </c>
      <c r="O45" s="242">
        <v>-391</v>
      </c>
      <c r="P45" s="240" t="s">
        <v>296</v>
      </c>
      <c r="Q45" s="241">
        <v>476</v>
      </c>
      <c r="R45" s="237">
        <v>501</v>
      </c>
      <c r="S45" s="242" t="s">
        <v>296</v>
      </c>
      <c r="T45" s="240">
        <v>71</v>
      </c>
      <c r="U45" s="241">
        <v>17</v>
      </c>
      <c r="V45" s="237">
        <v>17</v>
      </c>
      <c r="W45" s="242">
        <v>150</v>
      </c>
      <c r="X45" s="240">
        <v>-34</v>
      </c>
      <c r="Y45" s="241">
        <v>-34</v>
      </c>
      <c r="Z45" s="237">
        <v>-34</v>
      </c>
      <c r="AA45" s="242" t="s">
        <v>341</v>
      </c>
      <c r="AB45" s="240">
        <v>-256</v>
      </c>
      <c r="AC45" s="241">
        <v>-275</v>
      </c>
      <c r="AD45" s="237">
        <v>-275</v>
      </c>
      <c r="AE45" s="242" t="s">
        <v>296</v>
      </c>
      <c r="AF45" s="240">
        <v>1047</v>
      </c>
      <c r="AG45" s="241">
        <v>1047</v>
      </c>
      <c r="AH45" s="237">
        <v>62</v>
      </c>
      <c r="AI45" s="242">
        <v>4030</v>
      </c>
      <c r="AJ45" s="240">
        <v>7151</v>
      </c>
      <c r="AK45" s="241">
        <v>10700</v>
      </c>
      <c r="AL45" s="1102"/>
    </row>
    <row r="46" spans="3:38" s="51" customFormat="1" ht="15" customHeight="1">
      <c r="C46" s="1322" t="s">
        <v>508</v>
      </c>
      <c r="D46" s="1323"/>
      <c r="E46" s="246" t="s">
        <v>18</v>
      </c>
      <c r="F46" s="247" t="s">
        <v>509</v>
      </c>
      <c r="G46" s="277">
        <v>-59073</v>
      </c>
      <c r="H46" s="248">
        <v>-65951</v>
      </c>
      <c r="I46" s="277">
        <v>-52236</v>
      </c>
      <c r="J46" s="278">
        <v>-60161</v>
      </c>
      <c r="K46" s="279">
        <v>6028</v>
      </c>
      <c r="L46" s="251">
        <v>7594</v>
      </c>
      <c r="M46" s="277">
        <v>9809</v>
      </c>
      <c r="N46" s="278">
        <v>60581</v>
      </c>
      <c r="O46" s="279">
        <v>30947</v>
      </c>
      <c r="P46" s="251">
        <v>-23945</v>
      </c>
      <c r="Q46" s="252">
        <v>993</v>
      </c>
      <c r="R46" s="278">
        <v>-43292</v>
      </c>
      <c r="S46" s="279">
        <v>62285</v>
      </c>
      <c r="T46" s="251">
        <v>52601</v>
      </c>
      <c r="U46" s="252">
        <v>92806</v>
      </c>
      <c r="V46" s="278">
        <v>76980</v>
      </c>
      <c r="W46" s="279">
        <v>81357</v>
      </c>
      <c r="X46" s="251">
        <v>-52035</v>
      </c>
      <c r="Y46" s="252">
        <v>-57353</v>
      </c>
      <c r="Z46" s="278">
        <v>-52596</v>
      </c>
      <c r="AA46" s="279">
        <v>14575</v>
      </c>
      <c r="AB46" s="251">
        <v>31798</v>
      </c>
      <c r="AC46" s="252">
        <v>77477</v>
      </c>
      <c r="AD46" s="278">
        <v>163946</v>
      </c>
      <c r="AE46" s="279">
        <v>96191</v>
      </c>
      <c r="AF46" s="251">
        <v>37103</v>
      </c>
      <c r="AG46" s="252">
        <v>11878</v>
      </c>
      <c r="AH46" s="278">
        <v>-16553</v>
      </c>
      <c r="AI46" s="279">
        <v>71631</v>
      </c>
      <c r="AJ46" s="251">
        <v>81312</v>
      </c>
      <c r="AK46" s="252">
        <v>96587</v>
      </c>
      <c r="AL46" s="1108"/>
    </row>
    <row r="47" spans="3:38" s="51" customFormat="1" ht="15" customHeight="1">
      <c r="C47" s="1322" t="s">
        <v>510</v>
      </c>
      <c r="D47" s="1323"/>
      <c r="E47" s="246" t="s">
        <v>18</v>
      </c>
      <c r="F47" s="247" t="s">
        <v>511</v>
      </c>
      <c r="G47" s="277">
        <v>253984</v>
      </c>
      <c r="H47" s="277">
        <v>253984</v>
      </c>
      <c r="I47" s="248">
        <v>253984</v>
      </c>
      <c r="J47" s="278">
        <v>253984</v>
      </c>
      <c r="K47" s="279">
        <v>190070</v>
      </c>
      <c r="L47" s="445">
        <v>190070</v>
      </c>
      <c r="M47" s="248">
        <v>190070</v>
      </c>
      <c r="N47" s="278">
        <v>190070</v>
      </c>
      <c r="O47" s="279">
        <v>251309</v>
      </c>
      <c r="P47" s="445">
        <v>251309</v>
      </c>
      <c r="Q47" s="446">
        <v>251309</v>
      </c>
      <c r="R47" s="278">
        <v>251309</v>
      </c>
      <c r="S47" s="279">
        <v>205356</v>
      </c>
      <c r="T47" s="445">
        <v>205356</v>
      </c>
      <c r="U47" s="446">
        <v>205356</v>
      </c>
      <c r="V47" s="278">
        <v>205356</v>
      </c>
      <c r="W47" s="279">
        <v>287058</v>
      </c>
      <c r="X47" s="445">
        <v>287058</v>
      </c>
      <c r="Y47" s="446">
        <v>287058</v>
      </c>
      <c r="Z47" s="278">
        <v>287058</v>
      </c>
      <c r="AA47" s="279">
        <v>246941</v>
      </c>
      <c r="AB47" s="445">
        <v>246941</v>
      </c>
      <c r="AC47" s="446">
        <v>246941</v>
      </c>
      <c r="AD47" s="278">
        <v>246941</v>
      </c>
      <c r="AE47" s="279">
        <v>415359</v>
      </c>
      <c r="AF47" s="445">
        <v>415359</v>
      </c>
      <c r="AG47" s="446">
        <v>415359</v>
      </c>
      <c r="AH47" s="278">
        <v>415359</v>
      </c>
      <c r="AI47" s="279">
        <v>431774</v>
      </c>
      <c r="AJ47" s="445">
        <v>431774</v>
      </c>
      <c r="AK47" s="446">
        <v>431774</v>
      </c>
      <c r="AL47" s="1108"/>
    </row>
    <row r="48" spans="3:38" s="51" customFormat="1" ht="15" customHeight="1">
      <c r="C48" s="1322" t="s">
        <v>512</v>
      </c>
      <c r="D48" s="1323"/>
      <c r="E48" s="246" t="s">
        <v>18</v>
      </c>
      <c r="F48" s="247" t="s">
        <v>513</v>
      </c>
      <c r="G48" s="248">
        <v>-701</v>
      </c>
      <c r="H48" s="248">
        <v>-1507</v>
      </c>
      <c r="I48" s="248">
        <v>-655</v>
      </c>
      <c r="J48" s="249">
        <v>-3753</v>
      </c>
      <c r="K48" s="250">
        <v>-1828</v>
      </c>
      <c r="L48" s="251">
        <v>-3939</v>
      </c>
      <c r="M48" s="248">
        <v>-3703</v>
      </c>
      <c r="N48" s="249">
        <v>658</v>
      </c>
      <c r="O48" s="250">
        <v>-2244</v>
      </c>
      <c r="P48" s="251">
        <v>-3785</v>
      </c>
      <c r="Q48" s="252">
        <v>-2264</v>
      </c>
      <c r="R48" s="249">
        <v>-2661</v>
      </c>
      <c r="S48" s="250">
        <v>-879</v>
      </c>
      <c r="T48" s="251">
        <v>-1887</v>
      </c>
      <c r="U48" s="252">
        <v>-1907</v>
      </c>
      <c r="V48" s="249">
        <v>4721</v>
      </c>
      <c r="W48" s="250">
        <v>1235</v>
      </c>
      <c r="X48" s="251">
        <v>2620</v>
      </c>
      <c r="Y48" s="252">
        <v>5122</v>
      </c>
      <c r="Z48" s="249">
        <v>12479</v>
      </c>
      <c r="AA48" s="250">
        <v>12059</v>
      </c>
      <c r="AB48" s="251">
        <v>19636</v>
      </c>
      <c r="AC48" s="252">
        <v>2098</v>
      </c>
      <c r="AD48" s="249">
        <v>4473</v>
      </c>
      <c r="AE48" s="250">
        <v>19552</v>
      </c>
      <c r="AF48" s="251">
        <v>28895</v>
      </c>
      <c r="AG48" s="252">
        <v>16533</v>
      </c>
      <c r="AH48" s="249">
        <v>32967</v>
      </c>
      <c r="AI48" s="250">
        <v>13843</v>
      </c>
      <c r="AJ48" s="251">
        <v>-15239</v>
      </c>
      <c r="AK48" s="252">
        <v>13656</v>
      </c>
      <c r="AL48" s="1104"/>
    </row>
    <row r="49" spans="3:38" s="51" customFormat="1" ht="15" customHeight="1" thickBot="1">
      <c r="C49" s="1324" t="s">
        <v>514</v>
      </c>
      <c r="D49" s="1325"/>
      <c r="E49" s="280" t="s">
        <v>18</v>
      </c>
      <c r="F49" s="281" t="s">
        <v>515</v>
      </c>
      <c r="G49" s="328">
        <v>194211</v>
      </c>
      <c r="H49" s="329">
        <v>186526</v>
      </c>
      <c r="I49" s="328">
        <v>201094</v>
      </c>
      <c r="J49" s="313">
        <v>190070</v>
      </c>
      <c r="K49" s="447">
        <v>194270</v>
      </c>
      <c r="L49" s="448">
        <v>193725</v>
      </c>
      <c r="M49" s="328">
        <v>196176</v>
      </c>
      <c r="N49" s="313">
        <v>251309</v>
      </c>
      <c r="O49" s="447">
        <v>280012</v>
      </c>
      <c r="P49" s="448">
        <v>223579</v>
      </c>
      <c r="Q49" s="331">
        <v>250038</v>
      </c>
      <c r="R49" s="313">
        <v>205356</v>
      </c>
      <c r="S49" s="447">
        <v>266763</v>
      </c>
      <c r="T49" s="448">
        <v>256070</v>
      </c>
      <c r="U49" s="331">
        <v>296256</v>
      </c>
      <c r="V49" s="313">
        <v>287058</v>
      </c>
      <c r="W49" s="447">
        <v>369650</v>
      </c>
      <c r="X49" s="448">
        <v>237643</v>
      </c>
      <c r="Y49" s="331">
        <v>234827</v>
      </c>
      <c r="Z49" s="313">
        <v>246941</v>
      </c>
      <c r="AA49" s="447">
        <v>273575</v>
      </c>
      <c r="AB49" s="448">
        <v>298375</v>
      </c>
      <c r="AC49" s="331">
        <v>326516</v>
      </c>
      <c r="AD49" s="313">
        <v>415359</v>
      </c>
      <c r="AE49" s="447">
        <v>531103</v>
      </c>
      <c r="AF49" s="448">
        <v>481357</v>
      </c>
      <c r="AG49" s="331">
        <v>443771</v>
      </c>
      <c r="AH49" s="313">
        <v>431774</v>
      </c>
      <c r="AI49" s="447">
        <v>517247</v>
      </c>
      <c r="AJ49" s="448">
        <v>497847</v>
      </c>
      <c r="AK49" s="331">
        <v>542016</v>
      </c>
      <c r="AL49" s="1109"/>
    </row>
    <row r="51" spans="3:38">
      <c r="G51" s="282"/>
      <c r="H51" s="282"/>
      <c r="I51" s="282"/>
      <c r="J51" s="282"/>
    </row>
  </sheetData>
  <mergeCells count="15">
    <mergeCell ref="C49:D49"/>
    <mergeCell ref="C6:D7"/>
    <mergeCell ref="E6:E7"/>
    <mergeCell ref="F6:F7"/>
    <mergeCell ref="G6:J6"/>
    <mergeCell ref="C46:D46"/>
    <mergeCell ref="C47:D47"/>
    <mergeCell ref="AI6:AL6"/>
    <mergeCell ref="AE6:AH6"/>
    <mergeCell ref="C48:D48"/>
    <mergeCell ref="K6:N6"/>
    <mergeCell ref="O6:R6"/>
    <mergeCell ref="AA6:AD6"/>
    <mergeCell ref="W6:Z6"/>
    <mergeCell ref="S6:V6"/>
  </mergeCells>
  <phoneticPr fontId="22"/>
  <printOptions horizontalCentered="1" verticalCentered="1"/>
  <pageMargins left="0" right="0" top="0" bottom="0" header="0.31496062992125984" footer="0.31496062992125984"/>
  <pageSetup paperSize="8"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9653-F856-4612-ABA7-EF214186A68E}">
  <sheetPr>
    <pageSetUpPr fitToPage="1"/>
  </sheetPr>
  <dimension ref="A1:AC24"/>
  <sheetViews>
    <sheetView showGridLines="0" zoomScale="70" zoomScaleNormal="70" zoomScaleSheetLayoutView="100" workbookViewId="0"/>
  </sheetViews>
  <sheetFormatPr defaultColWidth="9" defaultRowHeight="18.75" outlineLevelCol="1"/>
  <cols>
    <col min="1" max="1" width="2" style="910" customWidth="1"/>
    <col min="2" max="2" width="4.25" style="910" customWidth="1"/>
    <col min="3" max="5" width="9" style="910"/>
    <col min="6" max="6" width="13.75" style="910" customWidth="1"/>
    <col min="7" max="7" width="3.25" style="910" customWidth="1"/>
    <col min="8" max="8" width="38.25" style="910" customWidth="1"/>
    <col min="9" max="9" width="13.75" style="910" hidden="1" customWidth="1" outlineLevel="1"/>
    <col min="10" max="10" width="15.125" style="910" hidden="1" customWidth="1" outlineLevel="1"/>
    <col min="11" max="11" width="16.25" style="910" hidden="1" customWidth="1" outlineLevel="1"/>
    <col min="12" max="12" width="14" style="910" hidden="1" customWidth="1" outlineLevel="1"/>
    <col min="13" max="13" width="14.125" style="910" customWidth="1" collapsed="1"/>
    <col min="14" max="14" width="1.75" style="910" customWidth="1"/>
    <col min="15" max="15" width="13.75" style="910" hidden="1" customWidth="1" outlineLevel="1"/>
    <col min="16" max="16" width="15.125" style="910" hidden="1" customWidth="1" outlineLevel="1"/>
    <col min="17" max="17" width="16.25" style="910" hidden="1" customWidth="1" outlineLevel="1"/>
    <col min="18" max="18" width="14" style="910" hidden="1" customWidth="1" outlineLevel="1"/>
    <col min="19" max="19" width="17.375" style="910" customWidth="1" collapsed="1"/>
    <col min="20" max="20" width="1.75" style="910" customWidth="1"/>
    <col min="21" max="21" width="13.75" style="910" customWidth="1" outlineLevel="1"/>
    <col min="22" max="22" width="15.125" style="910" customWidth="1" outlineLevel="1"/>
    <col min="23" max="23" width="16.25" style="910" customWidth="1" outlineLevel="1"/>
    <col min="24" max="24" width="14" style="910" customWidth="1" outlineLevel="1"/>
    <col min="25" max="25" width="17.375" style="910" customWidth="1"/>
    <col min="26" max="16384" width="9" style="910"/>
  </cols>
  <sheetData>
    <row r="1" spans="1:29" s="518" customFormat="1" ht="20.85" customHeight="1">
      <c r="A1" s="1177" t="s">
        <v>516</v>
      </c>
      <c r="B1" s="1211"/>
      <c r="C1" s="1211"/>
      <c r="D1" s="1211"/>
      <c r="E1" s="1211"/>
      <c r="F1" s="952"/>
      <c r="G1" s="952"/>
      <c r="H1" s="952"/>
      <c r="I1" s="515"/>
      <c r="J1" s="515"/>
      <c r="K1" s="515"/>
      <c r="L1" s="515"/>
      <c r="M1" s="515"/>
      <c r="N1" s="515"/>
      <c r="O1" s="515"/>
      <c r="P1" s="515"/>
      <c r="Q1" s="515"/>
      <c r="R1" s="516"/>
      <c r="S1" s="516"/>
      <c r="T1" s="517"/>
      <c r="U1" s="515"/>
      <c r="V1" s="515"/>
      <c r="W1" s="515"/>
      <c r="X1" s="516"/>
      <c r="Y1" s="516"/>
    </row>
    <row r="2" spans="1:29" s="909" customFormat="1" ht="20.85" customHeight="1">
      <c r="B2" s="1212"/>
      <c r="C2" s="1212"/>
      <c r="D2" s="1212"/>
      <c r="E2" s="1212"/>
      <c r="F2" s="1212"/>
      <c r="G2" s="1212"/>
      <c r="H2" s="1212"/>
      <c r="I2" s="907"/>
      <c r="J2" s="908"/>
      <c r="K2" s="907"/>
      <c r="L2" s="907"/>
      <c r="M2" s="907"/>
      <c r="N2" s="907"/>
      <c r="O2" s="907"/>
      <c r="P2" s="908"/>
      <c r="Q2" s="907"/>
      <c r="R2" s="907"/>
      <c r="S2" s="516"/>
      <c r="T2" s="517"/>
      <c r="U2" s="907"/>
      <c r="V2" s="908"/>
      <c r="W2" s="907"/>
      <c r="X2" s="907"/>
      <c r="Y2" s="516"/>
      <c r="Z2" s="910"/>
      <c r="AA2" s="910"/>
      <c r="AB2" s="910"/>
    </row>
    <row r="3" spans="1:29" s="909" customFormat="1" ht="20.85" customHeight="1">
      <c r="B3" s="963" t="s">
        <v>517</v>
      </c>
      <c r="C3" s="1212"/>
      <c r="D3" s="1212"/>
      <c r="E3" s="1212"/>
      <c r="F3" s="1212"/>
      <c r="G3" s="1212"/>
      <c r="H3" s="1212"/>
      <c r="J3" s="964"/>
      <c r="M3" s="907"/>
      <c r="P3" s="964"/>
      <c r="S3" s="912"/>
      <c r="T3" s="913"/>
      <c r="V3" s="964"/>
      <c r="Y3" s="912"/>
      <c r="Z3" s="910"/>
      <c r="AA3" s="910"/>
      <c r="AB3" s="910"/>
    </row>
    <row r="4" spans="1:29" s="909" customFormat="1" ht="20.85" customHeight="1">
      <c r="B4" s="950" t="s">
        <v>518</v>
      </c>
      <c r="C4" s="1212"/>
      <c r="D4" s="1212"/>
      <c r="E4" s="1212"/>
      <c r="F4" s="1212"/>
      <c r="G4" s="1212"/>
      <c r="H4" s="1212"/>
      <c r="J4" s="964"/>
      <c r="K4" s="911"/>
      <c r="M4" s="907"/>
      <c r="P4" s="964"/>
      <c r="Q4" s="911"/>
      <c r="S4" s="912"/>
      <c r="T4" s="913"/>
      <c r="V4" s="964"/>
      <c r="W4" s="911"/>
      <c r="Y4" s="912"/>
      <c r="Z4" s="910"/>
      <c r="AA4" s="910"/>
      <c r="AB4" s="910"/>
    </row>
    <row r="5" spans="1:29" s="917" customFormat="1" ht="20.85" customHeight="1">
      <c r="B5" s="914"/>
      <c r="C5" s="915"/>
      <c r="D5" s="915"/>
      <c r="E5" s="915"/>
      <c r="F5" s="1049"/>
      <c r="G5" s="1049"/>
      <c r="H5" s="916"/>
      <c r="I5" s="1332" t="s">
        <v>519</v>
      </c>
      <c r="J5" s="1333"/>
      <c r="K5" s="1333"/>
      <c r="L5" s="1333"/>
      <c r="M5" s="1334"/>
      <c r="N5" s="1358"/>
      <c r="O5" s="1332" t="s">
        <v>520</v>
      </c>
      <c r="P5" s="1333"/>
      <c r="Q5" s="1333"/>
      <c r="R5" s="1333"/>
      <c r="S5" s="1334"/>
      <c r="T5" s="583"/>
      <c r="U5" s="1332" t="s">
        <v>521</v>
      </c>
      <c r="V5" s="1333"/>
      <c r="W5" s="1333"/>
      <c r="X5" s="1333"/>
      <c r="Y5" s="1334"/>
      <c r="Z5" s="910"/>
      <c r="AA5" s="910"/>
      <c r="AB5" s="910"/>
    </row>
    <row r="6" spans="1:29" s="917" customFormat="1" ht="99" customHeight="1">
      <c r="B6" s="951"/>
      <c r="C6" s="952"/>
      <c r="D6" s="952"/>
      <c r="E6" s="952"/>
      <c r="F6" s="952"/>
      <c r="G6" s="952"/>
      <c r="H6" s="1050"/>
      <c r="I6" s="918" t="s">
        <v>522</v>
      </c>
      <c r="J6" s="918" t="s">
        <v>523</v>
      </c>
      <c r="K6" s="919" t="s">
        <v>524</v>
      </c>
      <c r="L6" s="918" t="s">
        <v>525</v>
      </c>
      <c r="M6" s="918" t="s">
        <v>526</v>
      </c>
      <c r="N6" s="920"/>
      <c r="O6" s="918" t="s">
        <v>522</v>
      </c>
      <c r="P6" s="918" t="s">
        <v>523</v>
      </c>
      <c r="Q6" s="919" t="s">
        <v>524</v>
      </c>
      <c r="R6" s="918" t="s">
        <v>525</v>
      </c>
      <c r="S6" s="918" t="s">
        <v>526</v>
      </c>
      <c r="T6" s="921"/>
      <c r="U6" s="918" t="s">
        <v>522</v>
      </c>
      <c r="V6" s="918" t="s">
        <v>523</v>
      </c>
      <c r="W6" s="919" t="s">
        <v>524</v>
      </c>
      <c r="X6" s="918" t="s">
        <v>525</v>
      </c>
      <c r="Y6" s="918" t="s">
        <v>526</v>
      </c>
      <c r="Z6" s="910"/>
      <c r="AA6" s="910"/>
      <c r="AB6" s="910"/>
    </row>
    <row r="7" spans="1:29" s="917" customFormat="1" ht="19.899999999999999" customHeight="1">
      <c r="B7" s="1178" t="s">
        <v>527</v>
      </c>
      <c r="C7" s="1179"/>
      <c r="D7" s="1179"/>
      <c r="E7" s="1179"/>
      <c r="F7" s="1180"/>
      <c r="G7" s="1181" t="s">
        <v>94</v>
      </c>
      <c r="H7" s="1181" t="s">
        <v>528</v>
      </c>
      <c r="I7" s="953">
        <v>45.8</v>
      </c>
      <c r="J7" s="953">
        <v>58.7</v>
      </c>
      <c r="K7" s="953">
        <v>56.5</v>
      </c>
      <c r="L7" s="953">
        <v>52.988170266660084</v>
      </c>
      <c r="M7" s="954">
        <v>213.97</v>
      </c>
      <c r="N7" s="925"/>
      <c r="O7" s="953">
        <v>54.5</v>
      </c>
      <c r="P7" s="953">
        <v>65.3</v>
      </c>
      <c r="Q7" s="953">
        <v>74</v>
      </c>
      <c r="R7" s="953">
        <v>76.5</v>
      </c>
      <c r="S7" s="954">
        <v>270.3</v>
      </c>
      <c r="T7" s="926"/>
      <c r="U7" s="953">
        <v>91.5</v>
      </c>
      <c r="V7" s="953">
        <v>90.2</v>
      </c>
      <c r="W7" s="953">
        <v>91.4</v>
      </c>
      <c r="X7" s="1045"/>
      <c r="Y7" s="1046"/>
      <c r="Z7" s="910"/>
      <c r="AA7" s="910"/>
      <c r="AB7" s="910"/>
      <c r="AC7" s="927"/>
    </row>
    <row r="8" spans="1:29" s="917" customFormat="1" ht="19.149999999999999" customHeight="1">
      <c r="B8" s="955" t="s">
        <v>529</v>
      </c>
      <c r="C8" s="1182"/>
      <c r="D8" s="1183"/>
      <c r="E8" s="1184"/>
      <c r="F8" s="1183"/>
      <c r="G8" s="1223" t="s">
        <v>94</v>
      </c>
      <c r="H8" s="1223" t="s">
        <v>153</v>
      </c>
      <c r="I8" s="956">
        <v>16.5</v>
      </c>
      <c r="J8" s="956">
        <v>18.7</v>
      </c>
      <c r="K8" s="956">
        <v>20.100000000000001</v>
      </c>
      <c r="L8" s="956">
        <v>28.8</v>
      </c>
      <c r="M8" s="957">
        <v>84.1</v>
      </c>
      <c r="N8" s="922"/>
      <c r="O8" s="956">
        <v>21.5</v>
      </c>
      <c r="P8" s="956">
        <v>24.6</v>
      </c>
      <c r="Q8" s="956">
        <v>27</v>
      </c>
      <c r="R8" s="1213" t="s">
        <v>530</v>
      </c>
      <c r="S8" s="1214" t="s">
        <v>531</v>
      </c>
      <c r="T8" s="923"/>
      <c r="U8" s="956">
        <v>29.6</v>
      </c>
      <c r="V8" s="956">
        <v>32.6</v>
      </c>
      <c r="W8" s="956">
        <v>35.1</v>
      </c>
      <c r="X8" s="1047"/>
      <c r="Y8" s="1048"/>
      <c r="Z8" s="910"/>
      <c r="AA8" s="910"/>
      <c r="AB8" s="910"/>
      <c r="AC8" s="924"/>
    </row>
    <row r="9" spans="1:29" s="917" customFormat="1" ht="19.149999999999999" customHeight="1">
      <c r="B9" s="1227" t="s">
        <v>532</v>
      </c>
      <c r="C9" s="1228"/>
      <c r="D9" s="1194"/>
      <c r="E9" s="1198"/>
      <c r="F9" s="1194"/>
      <c r="G9" s="1225" t="s">
        <v>18</v>
      </c>
      <c r="H9" s="1225" t="s">
        <v>533</v>
      </c>
      <c r="I9" s="1229">
        <v>7.4</v>
      </c>
      <c r="J9" s="1229">
        <v>9.5</v>
      </c>
      <c r="K9" s="1229">
        <v>10.199999999999999</v>
      </c>
      <c r="L9" s="1229">
        <v>17.100000000000001</v>
      </c>
      <c r="M9" s="1230">
        <v>44.2</v>
      </c>
      <c r="N9" s="922"/>
      <c r="O9" s="1229">
        <v>10</v>
      </c>
      <c r="P9" s="1229">
        <v>12.1</v>
      </c>
      <c r="Q9" s="1229">
        <v>14</v>
      </c>
      <c r="R9" s="1231" t="s">
        <v>534</v>
      </c>
      <c r="S9" s="1232" t="s">
        <v>535</v>
      </c>
      <c r="T9" s="923"/>
      <c r="U9" s="1229">
        <v>12.8</v>
      </c>
      <c r="V9" s="1229">
        <v>15.7</v>
      </c>
      <c r="W9" s="1229">
        <v>17.600000000000001</v>
      </c>
      <c r="X9" s="1233"/>
      <c r="Y9" s="1234"/>
      <c r="Z9" s="910"/>
      <c r="AA9" s="910"/>
      <c r="AB9" s="910"/>
      <c r="AC9" s="924"/>
    </row>
    <row r="10" spans="1:29" ht="24">
      <c r="B10" s="1185"/>
      <c r="C10" s="1185"/>
      <c r="D10" s="1185"/>
      <c r="E10" s="1185"/>
      <c r="F10" s="1185"/>
      <c r="G10" s="1224"/>
      <c r="H10" s="1224"/>
      <c r="I10" s="928"/>
      <c r="J10" s="928"/>
      <c r="K10" s="928"/>
      <c r="L10" s="928"/>
      <c r="M10" s="928"/>
      <c r="N10" s="928"/>
      <c r="O10" s="928"/>
      <c r="P10" s="928"/>
      <c r="Q10" s="928"/>
      <c r="R10" s="928"/>
      <c r="S10" s="928"/>
      <c r="U10" s="928"/>
      <c r="V10" s="928"/>
      <c r="W10" s="928"/>
      <c r="X10" s="928"/>
      <c r="Y10" s="928"/>
    </row>
    <row r="11" spans="1:29" s="917" customFormat="1" ht="19.899999999999999" customHeight="1">
      <c r="B11" s="1186" t="s">
        <v>536</v>
      </c>
      <c r="C11" s="1187"/>
      <c r="D11" s="1188"/>
      <c r="E11" s="1189"/>
      <c r="F11" s="1188"/>
      <c r="G11" s="1181" t="s">
        <v>94</v>
      </c>
      <c r="H11" s="1190" t="s">
        <v>537</v>
      </c>
      <c r="I11" s="929"/>
      <c r="J11" s="929"/>
      <c r="K11" s="929"/>
      <c r="L11" s="930"/>
      <c r="M11" s="937">
        <v>1568.4</v>
      </c>
      <c r="N11" s="922"/>
      <c r="O11" s="929"/>
      <c r="P11" s="929"/>
      <c r="Q11" s="929"/>
      <c r="R11" s="930"/>
      <c r="S11" s="938">
        <v>2198.8000000000002</v>
      </c>
      <c r="T11" s="923"/>
      <c r="U11" s="938">
        <v>2392.9</v>
      </c>
      <c r="V11" s="938">
        <v>2223.5</v>
      </c>
      <c r="W11" s="938">
        <v>2540.1</v>
      </c>
      <c r="X11" s="1042"/>
      <c r="Y11" s="1042"/>
      <c r="Z11" s="910"/>
      <c r="AA11" s="910"/>
      <c r="AB11" s="910"/>
      <c r="AC11" s="924"/>
    </row>
    <row r="12" spans="1:29" s="917" customFormat="1" ht="19.899999999999999" customHeight="1">
      <c r="B12" s="951"/>
      <c r="C12" s="1191" t="s">
        <v>538</v>
      </c>
      <c r="D12" s="1192"/>
      <c r="E12" s="1193"/>
      <c r="F12" s="1192"/>
      <c r="G12" s="1225" t="s">
        <v>94</v>
      </c>
      <c r="H12" s="1226" t="s">
        <v>539</v>
      </c>
      <c r="I12" s="929"/>
      <c r="J12" s="929"/>
      <c r="K12" s="929"/>
      <c r="L12" s="930"/>
      <c r="M12" s="939">
        <v>1182</v>
      </c>
      <c r="N12" s="922"/>
      <c r="O12" s="929"/>
      <c r="P12" s="929"/>
      <c r="Q12" s="929"/>
      <c r="R12" s="930"/>
      <c r="S12" s="936">
        <v>1750.8</v>
      </c>
      <c r="T12" s="923"/>
      <c r="U12" s="936">
        <v>1906</v>
      </c>
      <c r="V12" s="936">
        <v>1791.5</v>
      </c>
      <c r="W12" s="936">
        <v>1920.4</v>
      </c>
      <c r="X12" s="1043"/>
      <c r="Y12" s="1043"/>
      <c r="Z12" s="910"/>
      <c r="AA12" s="910"/>
      <c r="AB12" s="910"/>
      <c r="AC12" s="924"/>
    </row>
    <row r="13" spans="1:29" s="917" customFormat="1" ht="19.899999999999999" customHeight="1">
      <c r="B13" s="1195" t="s">
        <v>540</v>
      </c>
      <c r="C13" s="1179"/>
      <c r="D13" s="1179"/>
      <c r="E13" s="1179"/>
      <c r="F13" s="1180"/>
      <c r="G13" s="1181" t="s">
        <v>94</v>
      </c>
      <c r="H13" s="1190" t="s">
        <v>541</v>
      </c>
      <c r="I13" s="931"/>
      <c r="J13" s="931"/>
      <c r="K13" s="932"/>
      <c r="L13" s="933"/>
      <c r="M13" s="934">
        <v>1267.8</v>
      </c>
      <c r="N13" s="925"/>
      <c r="O13" s="931"/>
      <c r="P13" s="931"/>
      <c r="Q13" s="932"/>
      <c r="R13" s="933"/>
      <c r="S13" s="935">
        <v>1852.1</v>
      </c>
      <c r="T13" s="926"/>
      <c r="U13" s="935">
        <v>2028.5</v>
      </c>
      <c r="V13" s="935">
        <v>1880.4</v>
      </c>
      <c r="W13" s="935">
        <v>2031.7</v>
      </c>
      <c r="X13" s="1044"/>
      <c r="Y13" s="1044"/>
      <c r="Z13" s="910"/>
      <c r="AA13" s="910"/>
      <c r="AB13" s="910"/>
      <c r="AC13" s="927"/>
    </row>
    <row r="14" spans="1:29" s="917" customFormat="1" ht="19.899999999999999" customHeight="1">
      <c r="B14" s="1196"/>
      <c r="C14" s="1197" t="s">
        <v>542</v>
      </c>
      <c r="D14" s="1194"/>
      <c r="E14" s="1198"/>
      <c r="F14" s="1194"/>
      <c r="G14" s="1221" t="s">
        <v>94</v>
      </c>
      <c r="H14" s="1199" t="s">
        <v>543</v>
      </c>
      <c r="I14" s="929"/>
      <c r="J14" s="929"/>
      <c r="K14" s="929"/>
      <c r="L14" s="930"/>
      <c r="M14" s="936">
        <v>946.6</v>
      </c>
      <c r="N14" s="922"/>
      <c r="O14" s="929"/>
      <c r="P14" s="929"/>
      <c r="Q14" s="929"/>
      <c r="R14" s="930"/>
      <c r="S14" s="936">
        <v>1451.5</v>
      </c>
      <c r="T14" s="923"/>
      <c r="U14" s="936">
        <v>1605.7</v>
      </c>
      <c r="V14" s="936">
        <v>1462</v>
      </c>
      <c r="W14" s="936">
        <v>1535</v>
      </c>
      <c r="X14" s="1043"/>
      <c r="Y14" s="1043"/>
      <c r="Z14" s="910"/>
      <c r="AA14" s="910"/>
      <c r="AB14" s="910"/>
      <c r="AC14" s="924"/>
    </row>
    <row r="15" spans="1:29" ht="24">
      <c r="B15" s="1200" t="s">
        <v>544</v>
      </c>
      <c r="C15" s="1185"/>
      <c r="D15" s="1185"/>
      <c r="E15" s="1185"/>
      <c r="F15" s="1185"/>
      <c r="G15" s="1224"/>
      <c r="H15" s="1224"/>
    </row>
    <row r="16" spans="1:29" ht="24">
      <c r="B16" s="1185"/>
      <c r="C16" s="1185"/>
      <c r="D16" s="1185"/>
      <c r="E16" s="1185"/>
      <c r="F16" s="1185"/>
      <c r="G16" s="1224"/>
      <c r="H16" s="1224"/>
    </row>
    <row r="17" spans="2:29" s="917" customFormat="1" ht="19.899999999999999" customHeight="1">
      <c r="B17" s="1201" t="s">
        <v>545</v>
      </c>
      <c r="C17" s="1202"/>
      <c r="D17" s="1203"/>
      <c r="E17" s="1204"/>
      <c r="F17" s="1203"/>
      <c r="G17" s="1222" t="s">
        <v>94</v>
      </c>
      <c r="H17" s="1205" t="s">
        <v>546</v>
      </c>
      <c r="I17" s="929"/>
      <c r="J17" s="929"/>
      <c r="K17" s="929"/>
      <c r="L17" s="930"/>
      <c r="M17" s="1052">
        <v>274.26</v>
      </c>
      <c r="N17" s="922"/>
      <c r="O17" s="1052">
        <v>59.37</v>
      </c>
      <c r="P17" s="1052">
        <v>80.36</v>
      </c>
      <c r="Q17" s="1052">
        <v>112.61</v>
      </c>
      <c r="R17" s="1052">
        <v>138.15</v>
      </c>
      <c r="S17" s="1052">
        <v>390.48</v>
      </c>
      <c r="T17" s="923"/>
      <c r="U17" s="1052">
        <v>64.260000000000005</v>
      </c>
      <c r="V17" s="1052">
        <v>67.099999999999994</v>
      </c>
      <c r="W17" s="1052">
        <v>116.6</v>
      </c>
      <c r="X17" s="1053"/>
      <c r="Y17" s="1053"/>
      <c r="Z17" s="910"/>
      <c r="AA17" s="910"/>
      <c r="AB17" s="910"/>
      <c r="AC17" s="924"/>
    </row>
    <row r="18" spans="2:29" s="917" customFormat="1" ht="19.899999999999999" customHeight="1">
      <c r="B18" s="952"/>
      <c r="C18" s="952"/>
      <c r="D18" s="1206"/>
      <c r="E18" s="1207"/>
      <c r="F18" s="1206"/>
      <c r="G18" s="1208"/>
      <c r="H18" s="1209"/>
      <c r="I18" s="929"/>
      <c r="J18" s="929"/>
      <c r="K18" s="929"/>
      <c r="L18" s="929"/>
      <c r="M18" s="1051"/>
      <c r="N18" s="922"/>
      <c r="O18" s="929"/>
      <c r="P18" s="929"/>
      <c r="Q18" s="929"/>
      <c r="R18" s="929"/>
      <c r="S18" s="1051"/>
      <c r="T18" s="923"/>
      <c r="U18" s="1051"/>
      <c r="V18" s="1051"/>
      <c r="W18" s="1051"/>
      <c r="X18" s="1051"/>
      <c r="Y18" s="1051"/>
      <c r="Z18" s="910"/>
      <c r="AA18" s="910"/>
      <c r="AB18" s="910"/>
      <c r="AC18" s="924"/>
    </row>
    <row r="19" spans="2:29" s="958" customFormat="1" ht="19.5">
      <c r="B19" s="590" t="s">
        <v>547</v>
      </c>
      <c r="C19" s="1210"/>
      <c r="D19" s="1210"/>
      <c r="E19" s="1210"/>
      <c r="F19" s="1210"/>
      <c r="G19" s="1210"/>
      <c r="H19" s="1210"/>
    </row>
    <row r="20" spans="2:29" s="958" customFormat="1" ht="19.5">
      <c r="B20" s="590" t="s">
        <v>548</v>
      </c>
      <c r="C20" s="1210"/>
      <c r="D20" s="1210"/>
      <c r="E20" s="1210"/>
      <c r="F20" s="1210"/>
      <c r="G20" s="1210"/>
      <c r="H20" s="1210"/>
    </row>
    <row r="21" spans="2:29" s="958" customFormat="1" ht="19.5">
      <c r="B21" s="590" t="s">
        <v>549</v>
      </c>
      <c r="C21" s="1210"/>
      <c r="D21" s="1210"/>
      <c r="E21" s="1210"/>
      <c r="F21" s="1210"/>
      <c r="G21" s="1210"/>
      <c r="H21" s="1210"/>
    </row>
    <row r="22" spans="2:29" s="958" customFormat="1" ht="19.5">
      <c r="B22" s="590" t="s">
        <v>550</v>
      </c>
      <c r="C22" s="1210"/>
      <c r="D22" s="1210"/>
      <c r="E22" s="1210"/>
      <c r="F22" s="1210"/>
      <c r="G22" s="1210"/>
      <c r="H22" s="1210"/>
    </row>
    <row r="23" spans="2:29" s="958" customFormat="1" ht="19.5">
      <c r="B23" s="590" t="s">
        <v>551</v>
      </c>
      <c r="C23" s="1210"/>
      <c r="D23" s="1210"/>
      <c r="E23" s="1210"/>
      <c r="F23" s="1210"/>
      <c r="G23" s="1210"/>
      <c r="H23" s="1210"/>
    </row>
    <row r="24" spans="2:29">
      <c r="B24" s="590" t="s">
        <v>552</v>
      </c>
      <c r="C24" s="1185"/>
      <c r="D24" s="1185"/>
      <c r="E24" s="1185"/>
      <c r="F24" s="1185"/>
      <c r="G24" s="1185"/>
      <c r="H24" s="1185"/>
    </row>
  </sheetData>
  <mergeCells count="3">
    <mergeCell ref="I5:M5"/>
    <mergeCell ref="O5:S5"/>
    <mergeCell ref="U5:Y5"/>
  </mergeCells>
  <phoneticPr fontId="18"/>
  <pageMargins left="0.70866141732283472" right="0.70866141732283472" top="0.74803149606299213" bottom="0.74803149606299213" header="0.31496062992125984" footer="0.31496062992125984"/>
  <pageSetup paperSize="8" scale="61" orientation="landscape" r:id="rId1"/>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4A656-A791-4604-985B-D7652DA9EC3E}">
  <sheetPr>
    <pageSetUpPr fitToPage="1"/>
  </sheetPr>
  <dimension ref="A1:O60"/>
  <sheetViews>
    <sheetView showGridLines="0" zoomScaleNormal="100" zoomScaleSheetLayoutView="100" workbookViewId="0"/>
  </sheetViews>
  <sheetFormatPr defaultColWidth="9" defaultRowHeight="17.25" outlineLevelCol="1"/>
  <cols>
    <col min="1" max="1" width="4" style="8" customWidth="1"/>
    <col min="2" max="2" width="1.75" style="6" customWidth="1"/>
    <col min="3" max="3" width="8" style="6" customWidth="1"/>
    <col min="4" max="4" width="27.25" style="6" customWidth="1"/>
    <col min="5" max="5" width="1.75" style="6" customWidth="1"/>
    <col min="6" max="6" width="32.75" style="6" customWidth="1"/>
    <col min="7" max="9" width="18" style="6" customWidth="1" outlineLevel="1"/>
    <col min="10" max="10" width="18" style="6" customWidth="1"/>
    <col min="11" max="13" width="18" style="6" customWidth="1" outlineLevel="1"/>
    <col min="14" max="14" width="18" style="6" customWidth="1"/>
    <col min="15" max="15" width="4.75" style="6" customWidth="1"/>
    <col min="16" max="19" width="9" style="6"/>
    <col min="20" max="20" width="21.875" style="6" customWidth="1"/>
    <col min="21" max="21" width="24.375" style="6" customWidth="1"/>
    <col min="22" max="16384" width="9" style="6"/>
  </cols>
  <sheetData>
    <row r="1" spans="1:14" s="4" customFormat="1" ht="19.5" customHeight="1">
      <c r="A1" s="1"/>
      <c r="B1" s="1" t="s">
        <v>110</v>
      </c>
      <c r="C1" s="2"/>
      <c r="D1" s="2"/>
      <c r="E1" s="2"/>
      <c r="F1" s="2"/>
      <c r="G1" s="3"/>
      <c r="H1" s="3"/>
      <c r="I1" s="3"/>
      <c r="J1" s="3"/>
      <c r="K1" s="3"/>
      <c r="L1" s="3"/>
      <c r="M1" s="3"/>
      <c r="N1" s="3"/>
    </row>
    <row r="2" spans="1:14" ht="15" customHeight="1">
      <c r="A2" s="5"/>
      <c r="B2" s="5"/>
    </row>
    <row r="3" spans="1:14" s="7" customFormat="1" ht="18" customHeight="1">
      <c r="A3" s="5"/>
      <c r="B3" s="5" t="s">
        <v>111</v>
      </c>
      <c r="H3" s="608"/>
      <c r="I3" s="608" t="s">
        <v>553</v>
      </c>
      <c r="J3" s="784"/>
      <c r="K3" s="609" t="s">
        <v>554</v>
      </c>
    </row>
    <row r="4" spans="1:14" s="7" customFormat="1" ht="18" customHeight="1">
      <c r="A4" s="5"/>
      <c r="B4" s="1215" t="s">
        <v>555</v>
      </c>
      <c r="H4" s="609"/>
      <c r="J4" s="609"/>
      <c r="K4" s="783" t="s">
        <v>556</v>
      </c>
    </row>
    <row r="5" spans="1:14" s="11" customFormat="1" ht="30" customHeight="1" thickBot="1">
      <c r="A5" s="9"/>
      <c r="B5" s="10" t="s">
        <v>112</v>
      </c>
      <c r="I5" s="610" t="s">
        <v>557</v>
      </c>
    </row>
    <row r="6" spans="1:14" s="15" customFormat="1" ht="18.75" customHeight="1">
      <c r="A6" s="12"/>
      <c r="B6" s="13"/>
      <c r="C6" s="14"/>
      <c r="D6" s="1252" t="s">
        <v>113</v>
      </c>
      <c r="E6" s="1254" t="s">
        <v>18</v>
      </c>
      <c r="F6" s="1256" t="s">
        <v>114</v>
      </c>
      <c r="G6" s="1239" t="s">
        <v>249</v>
      </c>
      <c r="H6" s="1240"/>
      <c r="I6" s="1335"/>
      <c r="J6" s="1241"/>
      <c r="K6" s="1239" t="s">
        <v>115</v>
      </c>
      <c r="L6" s="1240"/>
      <c r="M6" s="1240"/>
      <c r="N6" s="1241"/>
    </row>
    <row r="7" spans="1:14" s="15" customFormat="1" ht="27" customHeight="1" thickBot="1">
      <c r="A7" s="12"/>
      <c r="B7" s="16"/>
      <c r="C7" s="17"/>
      <c r="D7" s="1253"/>
      <c r="E7" s="1255"/>
      <c r="F7" s="1257"/>
      <c r="G7" s="18" t="s">
        <v>117</v>
      </c>
      <c r="H7" s="284" t="s">
        <v>118</v>
      </c>
      <c r="I7" s="611" t="s">
        <v>119</v>
      </c>
      <c r="J7" s="612" t="s">
        <v>120</v>
      </c>
      <c r="K7" s="18" t="s">
        <v>117</v>
      </c>
      <c r="L7" s="19" t="s">
        <v>118</v>
      </c>
      <c r="M7" s="19" t="s">
        <v>119</v>
      </c>
      <c r="N7" s="20" t="s">
        <v>120</v>
      </c>
    </row>
    <row r="8" spans="1:14" s="15" customFormat="1" ht="18" customHeight="1">
      <c r="A8" s="21"/>
      <c r="B8" s="1250" t="s">
        <v>121</v>
      </c>
      <c r="C8" s="1251"/>
      <c r="D8" s="1251"/>
      <c r="E8" s="751" t="s">
        <v>18</v>
      </c>
      <c r="F8" s="752" t="s">
        <v>122</v>
      </c>
      <c r="G8" s="24">
        <v>677368</v>
      </c>
      <c r="H8" s="613">
        <v>1371423</v>
      </c>
      <c r="I8" s="614">
        <v>2406108</v>
      </c>
      <c r="J8" s="25">
        <v>3490182</v>
      </c>
      <c r="K8" s="24">
        <v>1014955</v>
      </c>
      <c r="L8" s="564">
        <v>2078513</v>
      </c>
      <c r="M8" s="564">
        <v>3176162</v>
      </c>
      <c r="N8" s="892">
        <v>4367387</v>
      </c>
    </row>
    <row r="9" spans="1:14" s="15" customFormat="1" ht="18" customHeight="1">
      <c r="A9" s="21"/>
      <c r="B9" s="732"/>
      <c r="C9" s="46" t="s">
        <v>123</v>
      </c>
      <c r="D9" s="22"/>
      <c r="E9" s="22" t="s">
        <v>18</v>
      </c>
      <c r="F9" s="733" t="s">
        <v>124</v>
      </c>
      <c r="G9" s="694">
        <v>380562</v>
      </c>
      <c r="H9" s="695">
        <v>765182</v>
      </c>
      <c r="I9" s="696">
        <v>1170901</v>
      </c>
      <c r="J9" s="697">
        <v>1654418</v>
      </c>
      <c r="K9" s="694">
        <v>405377</v>
      </c>
      <c r="L9" s="753">
        <v>822847</v>
      </c>
      <c r="M9" s="753">
        <v>1246646</v>
      </c>
      <c r="N9" s="893">
        <v>1756962</v>
      </c>
    </row>
    <row r="10" spans="1:14" s="15" customFormat="1" ht="18" customHeight="1">
      <c r="A10" s="21"/>
      <c r="B10" s="26"/>
      <c r="C10" s="734"/>
      <c r="D10" s="735" t="s">
        <v>125</v>
      </c>
      <c r="E10" s="22" t="s">
        <v>18</v>
      </c>
      <c r="F10" s="736" t="s">
        <v>126</v>
      </c>
      <c r="G10" s="31">
        <v>129689</v>
      </c>
      <c r="H10" s="285">
        <v>270502</v>
      </c>
      <c r="I10" s="615">
        <v>423481</v>
      </c>
      <c r="J10" s="30">
        <v>635942</v>
      </c>
      <c r="K10" s="31">
        <v>146734</v>
      </c>
      <c r="L10" s="29">
        <v>304926</v>
      </c>
      <c r="M10" s="805">
        <v>467450</v>
      </c>
      <c r="N10" s="894">
        <v>692258</v>
      </c>
    </row>
    <row r="11" spans="1:14" s="15" customFormat="1" ht="18" customHeight="1">
      <c r="A11" s="21"/>
      <c r="B11" s="26"/>
      <c r="C11" s="734"/>
      <c r="D11" s="737" t="s">
        <v>127</v>
      </c>
      <c r="E11" s="32" t="s">
        <v>18</v>
      </c>
      <c r="F11" s="33" t="s">
        <v>128</v>
      </c>
      <c r="G11" s="36">
        <v>163367</v>
      </c>
      <c r="H11" s="286">
        <v>320911</v>
      </c>
      <c r="I11" s="616">
        <v>482164</v>
      </c>
      <c r="J11" s="35">
        <v>662155</v>
      </c>
      <c r="K11" s="36">
        <v>165590</v>
      </c>
      <c r="L11" s="34">
        <v>330564</v>
      </c>
      <c r="M11" s="806">
        <v>502232</v>
      </c>
      <c r="N11" s="895">
        <v>696197</v>
      </c>
    </row>
    <row r="12" spans="1:14" s="15" customFormat="1" ht="18" customHeight="1">
      <c r="A12" s="21"/>
      <c r="B12" s="26"/>
      <c r="C12" s="738"/>
      <c r="D12" s="737" t="s">
        <v>129</v>
      </c>
      <c r="E12" s="32" t="s">
        <v>18</v>
      </c>
      <c r="F12" s="33" t="s">
        <v>130</v>
      </c>
      <c r="G12" s="36">
        <v>118997</v>
      </c>
      <c r="H12" s="286">
        <v>240199</v>
      </c>
      <c r="I12" s="616">
        <v>368207</v>
      </c>
      <c r="J12" s="35">
        <v>505201</v>
      </c>
      <c r="K12" s="36">
        <v>130279</v>
      </c>
      <c r="L12" s="34">
        <v>263446</v>
      </c>
      <c r="M12" s="806">
        <v>394062</v>
      </c>
      <c r="N12" s="895">
        <v>535237</v>
      </c>
    </row>
    <row r="13" spans="1:14" s="15" customFormat="1" ht="18" customHeight="1">
      <c r="A13" s="21"/>
      <c r="B13" s="26"/>
      <c r="C13" s="488" t="s">
        <v>131</v>
      </c>
      <c r="D13" s="32"/>
      <c r="E13" s="32" t="s">
        <v>18</v>
      </c>
      <c r="F13" s="33" t="s">
        <v>132</v>
      </c>
      <c r="G13" s="40">
        <v>305337</v>
      </c>
      <c r="H13" s="287">
        <v>625419</v>
      </c>
      <c r="I13" s="617">
        <v>1265276</v>
      </c>
      <c r="J13" s="39">
        <v>1880351</v>
      </c>
      <c r="K13" s="40">
        <v>618222</v>
      </c>
      <c r="L13" s="38">
        <v>1272899</v>
      </c>
      <c r="M13" s="807">
        <v>1958195</v>
      </c>
      <c r="N13" s="896">
        <v>2654548</v>
      </c>
    </row>
    <row r="14" spans="1:14" s="15" customFormat="1" ht="18" customHeight="1">
      <c r="A14" s="21"/>
      <c r="B14" s="26"/>
      <c r="C14" s="485"/>
      <c r="D14" s="486" t="s">
        <v>558</v>
      </c>
      <c r="E14" s="32" t="s">
        <v>18</v>
      </c>
      <c r="F14" s="37" t="s">
        <v>559</v>
      </c>
      <c r="G14" s="40">
        <v>139307</v>
      </c>
      <c r="H14" s="287">
        <v>292599</v>
      </c>
      <c r="I14" s="617">
        <v>445849</v>
      </c>
      <c r="J14" s="39">
        <v>594270</v>
      </c>
      <c r="K14" s="40">
        <v>140929</v>
      </c>
      <c r="L14" s="38">
        <v>287391</v>
      </c>
      <c r="M14" s="807">
        <v>440397</v>
      </c>
      <c r="N14" s="896">
        <v>586674</v>
      </c>
    </row>
    <row r="15" spans="1:14" s="15" customFormat="1" ht="18" customHeight="1">
      <c r="A15" s="21"/>
      <c r="B15" s="26"/>
      <c r="C15" s="485"/>
      <c r="D15" s="487" t="s">
        <v>560</v>
      </c>
      <c r="E15" s="32" t="s">
        <v>18</v>
      </c>
      <c r="F15" s="37" t="s">
        <v>561</v>
      </c>
      <c r="G15" s="40">
        <v>162321</v>
      </c>
      <c r="H15" s="287">
        <v>325392</v>
      </c>
      <c r="I15" s="617">
        <v>508270</v>
      </c>
      <c r="J15" s="39">
        <v>692464</v>
      </c>
      <c r="K15" s="40">
        <v>190998</v>
      </c>
      <c r="L15" s="38">
        <v>388503</v>
      </c>
      <c r="M15" s="807">
        <v>601634</v>
      </c>
      <c r="N15" s="896">
        <v>828469</v>
      </c>
    </row>
    <row r="16" spans="1:14" s="15" customFormat="1" ht="18" customHeight="1">
      <c r="A16" s="21"/>
      <c r="B16" s="26"/>
      <c r="C16" s="489"/>
      <c r="D16" s="487" t="s">
        <v>562</v>
      </c>
      <c r="E16" s="32" t="s">
        <v>18</v>
      </c>
      <c r="F16" s="37" t="s">
        <v>562</v>
      </c>
      <c r="G16" s="1110" t="s">
        <v>563</v>
      </c>
      <c r="H16" s="1111" t="s">
        <v>563</v>
      </c>
      <c r="I16" s="617">
        <v>302375</v>
      </c>
      <c r="J16" s="39">
        <v>582760</v>
      </c>
      <c r="K16" s="40">
        <v>285400</v>
      </c>
      <c r="L16" s="38">
        <v>597549</v>
      </c>
      <c r="M16" s="807">
        <v>916321</v>
      </c>
      <c r="N16" s="896">
        <v>1241007</v>
      </c>
    </row>
    <row r="17" spans="1:14" s="15" customFormat="1" ht="18" customHeight="1">
      <c r="A17" s="21"/>
      <c r="B17" s="26"/>
      <c r="C17" s="1246" t="s">
        <v>139</v>
      </c>
      <c r="D17" s="1247"/>
      <c r="E17" s="41" t="s">
        <v>18</v>
      </c>
      <c r="F17" s="42" t="s">
        <v>140</v>
      </c>
      <c r="G17" s="45">
        <v>-8531</v>
      </c>
      <c r="H17" s="288">
        <v>-19178</v>
      </c>
      <c r="I17" s="618">
        <v>-30069</v>
      </c>
      <c r="J17" s="44">
        <v>-44587</v>
      </c>
      <c r="K17" s="45">
        <v>-8644</v>
      </c>
      <c r="L17" s="43">
        <v>-17233</v>
      </c>
      <c r="M17" s="565">
        <v>-28680</v>
      </c>
      <c r="N17" s="897">
        <v>-44123</v>
      </c>
    </row>
    <row r="18" spans="1:14" s="15" customFormat="1" ht="18" customHeight="1">
      <c r="A18" s="21"/>
      <c r="B18" s="1248" t="s">
        <v>141</v>
      </c>
      <c r="C18" s="1249"/>
      <c r="D18" s="1249"/>
      <c r="E18" s="52" t="s">
        <v>18</v>
      </c>
      <c r="F18" s="731" t="s">
        <v>142</v>
      </c>
      <c r="G18" s="48">
        <v>57522</v>
      </c>
      <c r="H18" s="619">
        <v>107929</v>
      </c>
      <c r="I18" s="620">
        <v>183467</v>
      </c>
      <c r="J18" s="47">
        <v>259110</v>
      </c>
      <c r="K18" s="48">
        <v>58302</v>
      </c>
      <c r="L18" s="566">
        <v>121872</v>
      </c>
      <c r="M18" s="566">
        <v>197060</v>
      </c>
      <c r="N18" s="898">
        <v>309551</v>
      </c>
    </row>
    <row r="19" spans="1:14" s="15" customFormat="1" ht="18" customHeight="1">
      <c r="A19" s="21"/>
      <c r="B19" s="74"/>
      <c r="C19" s="479" t="s">
        <v>123</v>
      </c>
      <c r="D19" s="739"/>
      <c r="E19" s="27" t="s">
        <v>18</v>
      </c>
      <c r="F19" s="740" t="s">
        <v>124</v>
      </c>
      <c r="G19" s="694">
        <v>41526</v>
      </c>
      <c r="H19" s="695">
        <v>76655</v>
      </c>
      <c r="I19" s="696">
        <v>123355</v>
      </c>
      <c r="J19" s="697">
        <v>169946</v>
      </c>
      <c r="K19" s="694">
        <v>40108</v>
      </c>
      <c r="L19" s="753">
        <v>79985</v>
      </c>
      <c r="M19" s="753">
        <v>121430</v>
      </c>
      <c r="N19" s="893">
        <v>186735</v>
      </c>
    </row>
    <row r="20" spans="1:14" s="15" customFormat="1" ht="18" customHeight="1">
      <c r="A20" s="21"/>
      <c r="B20" s="26"/>
      <c r="C20" s="741"/>
      <c r="D20" s="742" t="s">
        <v>125</v>
      </c>
      <c r="E20" s="22" t="s">
        <v>18</v>
      </c>
      <c r="F20" s="736" t="s">
        <v>126</v>
      </c>
      <c r="G20" s="31">
        <v>11337</v>
      </c>
      <c r="H20" s="285">
        <v>19088</v>
      </c>
      <c r="I20" s="615">
        <v>37921</v>
      </c>
      <c r="J20" s="30">
        <v>68648</v>
      </c>
      <c r="K20" s="31">
        <v>15523</v>
      </c>
      <c r="L20" s="29">
        <v>30757</v>
      </c>
      <c r="M20" s="805">
        <v>50779</v>
      </c>
      <c r="N20" s="894">
        <v>89319</v>
      </c>
    </row>
    <row r="21" spans="1:14" s="15" customFormat="1" ht="18" customHeight="1">
      <c r="A21" s="21"/>
      <c r="B21" s="26"/>
      <c r="C21" s="741"/>
      <c r="D21" s="743" t="s">
        <v>127</v>
      </c>
      <c r="E21" s="32" t="s">
        <v>18</v>
      </c>
      <c r="F21" s="33" t="s">
        <v>128</v>
      </c>
      <c r="G21" s="36">
        <v>16156</v>
      </c>
      <c r="H21" s="286">
        <v>33099</v>
      </c>
      <c r="I21" s="616">
        <v>50595</v>
      </c>
      <c r="J21" s="35">
        <v>68798</v>
      </c>
      <c r="K21" s="36">
        <v>17186</v>
      </c>
      <c r="L21" s="34">
        <v>34968</v>
      </c>
      <c r="M21" s="806">
        <v>52335</v>
      </c>
      <c r="N21" s="895">
        <v>71409</v>
      </c>
    </row>
    <row r="22" spans="1:14" s="15" customFormat="1" ht="18" customHeight="1">
      <c r="A22" s="21"/>
      <c r="B22" s="26"/>
      <c r="C22" s="744"/>
      <c r="D22" s="743" t="s">
        <v>129</v>
      </c>
      <c r="E22" s="32" t="s">
        <v>18</v>
      </c>
      <c r="F22" s="33" t="s">
        <v>130</v>
      </c>
      <c r="G22" s="36">
        <v>13135</v>
      </c>
      <c r="H22" s="286">
        <v>27128</v>
      </c>
      <c r="I22" s="616">
        <v>41609</v>
      </c>
      <c r="J22" s="35">
        <v>51403</v>
      </c>
      <c r="K22" s="36">
        <v>12768</v>
      </c>
      <c r="L22" s="34">
        <v>28013</v>
      </c>
      <c r="M22" s="806">
        <v>41846</v>
      </c>
      <c r="N22" s="895">
        <v>54352</v>
      </c>
    </row>
    <row r="23" spans="1:14" s="15" customFormat="1" ht="18" customHeight="1">
      <c r="A23" s="21"/>
      <c r="B23" s="26"/>
      <c r="C23" s="490" t="s">
        <v>131</v>
      </c>
      <c r="D23" s="32"/>
      <c r="E23" s="32" t="s">
        <v>18</v>
      </c>
      <c r="F23" s="33" t="s">
        <v>132</v>
      </c>
      <c r="G23" s="40">
        <v>13296</v>
      </c>
      <c r="H23" s="287">
        <v>26174</v>
      </c>
      <c r="I23" s="617">
        <v>52487</v>
      </c>
      <c r="J23" s="39">
        <v>81597</v>
      </c>
      <c r="K23" s="40">
        <v>15011</v>
      </c>
      <c r="L23" s="38">
        <v>34189</v>
      </c>
      <c r="M23" s="807">
        <v>62081</v>
      </c>
      <c r="N23" s="896">
        <v>115779</v>
      </c>
    </row>
    <row r="24" spans="1:14" s="15" customFormat="1" ht="18" customHeight="1">
      <c r="A24" s="21"/>
      <c r="B24" s="49"/>
      <c r="C24" s="1242" t="s">
        <v>139</v>
      </c>
      <c r="D24" s="1243"/>
      <c r="E24" s="41" t="s">
        <v>18</v>
      </c>
      <c r="F24" s="42" t="s">
        <v>140</v>
      </c>
      <c r="G24" s="45">
        <v>2701</v>
      </c>
      <c r="H24" s="288">
        <v>5099</v>
      </c>
      <c r="I24" s="618">
        <v>7625</v>
      </c>
      <c r="J24" s="44">
        <v>7567</v>
      </c>
      <c r="K24" s="45">
        <v>3183</v>
      </c>
      <c r="L24" s="43">
        <v>7698</v>
      </c>
      <c r="M24" s="565">
        <v>13549</v>
      </c>
      <c r="N24" s="897">
        <v>7036</v>
      </c>
    </row>
    <row r="25" spans="1:14" s="15" customFormat="1" ht="18" customHeight="1">
      <c r="A25" s="21"/>
      <c r="B25" s="1244" t="s">
        <v>143</v>
      </c>
      <c r="C25" s="1245"/>
      <c r="D25" s="1245"/>
      <c r="E25" s="52" t="s">
        <v>18</v>
      </c>
      <c r="F25" s="745" t="s">
        <v>144</v>
      </c>
      <c r="G25" s="48">
        <v>677368</v>
      </c>
      <c r="H25" s="619">
        <v>1371423</v>
      </c>
      <c r="I25" s="620">
        <v>2406108</v>
      </c>
      <c r="J25" s="47">
        <v>3490182</v>
      </c>
      <c r="K25" s="48">
        <v>1014955</v>
      </c>
      <c r="L25" s="566">
        <v>2078513</v>
      </c>
      <c r="M25" s="566">
        <v>3176162</v>
      </c>
      <c r="N25" s="898">
        <v>4367387</v>
      </c>
    </row>
    <row r="26" spans="1:14" s="15" customFormat="1" ht="18" customHeight="1">
      <c r="A26" s="21"/>
      <c r="B26" s="732"/>
      <c r="C26" s="693" t="s">
        <v>123</v>
      </c>
      <c r="D26" s="27"/>
      <c r="E26" s="27" t="s">
        <v>18</v>
      </c>
      <c r="F26" s="28" t="s">
        <v>124</v>
      </c>
      <c r="G26" s="694">
        <v>370149</v>
      </c>
      <c r="H26" s="695">
        <v>744558</v>
      </c>
      <c r="I26" s="696">
        <v>1139623</v>
      </c>
      <c r="J26" s="697">
        <v>1611699</v>
      </c>
      <c r="K26" s="694">
        <v>396378</v>
      </c>
      <c r="L26" s="753">
        <v>804770</v>
      </c>
      <c r="M26" s="753">
        <v>1218937</v>
      </c>
      <c r="N26" s="893">
        <v>1718378</v>
      </c>
    </row>
    <row r="27" spans="1:14" s="15" customFormat="1" ht="18" customHeight="1">
      <c r="A27" s="21"/>
      <c r="B27" s="26"/>
      <c r="C27" s="741"/>
      <c r="D27" s="742" t="s">
        <v>125</v>
      </c>
      <c r="E27" s="22" t="s">
        <v>18</v>
      </c>
      <c r="F27" s="736" t="s">
        <v>126</v>
      </c>
      <c r="G27" s="31">
        <v>105483</v>
      </c>
      <c r="H27" s="285">
        <v>218827</v>
      </c>
      <c r="I27" s="615">
        <v>344906</v>
      </c>
      <c r="J27" s="30">
        <v>523120</v>
      </c>
      <c r="K27" s="31">
        <v>120281</v>
      </c>
      <c r="L27" s="29">
        <v>250376</v>
      </c>
      <c r="M27" s="805">
        <v>382130</v>
      </c>
      <c r="N27" s="894">
        <v>568615</v>
      </c>
    </row>
    <row r="28" spans="1:14" s="15" customFormat="1" ht="18" customHeight="1">
      <c r="A28" s="21"/>
      <c r="B28" s="26"/>
      <c r="C28" s="741"/>
      <c r="D28" s="743" t="s">
        <v>127</v>
      </c>
      <c r="E28" s="32" t="s">
        <v>18</v>
      </c>
      <c r="F28" s="33" t="s">
        <v>128</v>
      </c>
      <c r="G28" s="36">
        <v>138783</v>
      </c>
      <c r="H28" s="286">
        <v>270800</v>
      </c>
      <c r="I28" s="616">
        <v>405394</v>
      </c>
      <c r="J28" s="35">
        <v>552139</v>
      </c>
      <c r="K28" s="36">
        <v>138006</v>
      </c>
      <c r="L28" s="34">
        <v>275593</v>
      </c>
      <c r="M28" s="806">
        <v>417790</v>
      </c>
      <c r="N28" s="895">
        <v>575533</v>
      </c>
    </row>
    <row r="29" spans="1:14" s="15" customFormat="1" ht="18" customHeight="1">
      <c r="A29" s="21"/>
      <c r="B29" s="26"/>
      <c r="C29" s="744"/>
      <c r="D29" s="743" t="s">
        <v>129</v>
      </c>
      <c r="E29" s="32" t="s">
        <v>18</v>
      </c>
      <c r="F29" s="33" t="s">
        <v>130</v>
      </c>
      <c r="G29" s="36">
        <v>108530</v>
      </c>
      <c r="H29" s="286">
        <v>219425</v>
      </c>
      <c r="I29" s="616">
        <v>335788</v>
      </c>
      <c r="J29" s="35">
        <v>459487</v>
      </c>
      <c r="K29" s="36">
        <v>119931</v>
      </c>
      <c r="L29" s="34">
        <v>242303</v>
      </c>
      <c r="M29" s="806">
        <v>362305</v>
      </c>
      <c r="N29" s="895">
        <v>491679</v>
      </c>
    </row>
    <row r="30" spans="1:14" s="15" customFormat="1" ht="18" customHeight="1">
      <c r="A30" s="21"/>
      <c r="B30" s="26"/>
      <c r="C30" s="490" t="s">
        <v>131</v>
      </c>
      <c r="D30" s="32"/>
      <c r="E30" s="32" t="s">
        <v>18</v>
      </c>
      <c r="F30" s="33" t="s">
        <v>132</v>
      </c>
      <c r="G30" s="40">
        <v>303685</v>
      </c>
      <c r="H30" s="287">
        <v>621124</v>
      </c>
      <c r="I30" s="617">
        <v>1257955</v>
      </c>
      <c r="J30" s="39">
        <v>1866131</v>
      </c>
      <c r="K30" s="40">
        <v>615524</v>
      </c>
      <c r="L30" s="38">
        <v>1266621</v>
      </c>
      <c r="M30" s="807">
        <v>1947896</v>
      </c>
      <c r="N30" s="896">
        <v>2636275</v>
      </c>
    </row>
    <row r="31" spans="1:14" s="15" customFormat="1" ht="18" customHeight="1">
      <c r="A31" s="21"/>
      <c r="B31" s="49"/>
      <c r="C31" s="1242" t="s">
        <v>139</v>
      </c>
      <c r="D31" s="1243"/>
      <c r="E31" s="41" t="s">
        <v>18</v>
      </c>
      <c r="F31" s="42" t="s">
        <v>140</v>
      </c>
      <c r="G31" s="45">
        <v>3535</v>
      </c>
      <c r="H31" s="621">
        <v>5741</v>
      </c>
      <c r="I31" s="618">
        <v>8530</v>
      </c>
      <c r="J31" s="44">
        <v>12352</v>
      </c>
      <c r="K31" s="45">
        <v>3053</v>
      </c>
      <c r="L31" s="565">
        <v>7121</v>
      </c>
      <c r="M31" s="565">
        <v>9329</v>
      </c>
      <c r="N31" s="897">
        <v>12734</v>
      </c>
    </row>
    <row r="32" spans="1:14" s="50" customFormat="1" ht="22.5" customHeight="1">
      <c r="A32" s="21"/>
      <c r="B32" s="1266" t="s">
        <v>145</v>
      </c>
      <c r="C32" s="1267"/>
      <c r="D32" s="1267"/>
      <c r="E32" s="46" t="s">
        <v>18</v>
      </c>
      <c r="F32" s="622" t="s">
        <v>146</v>
      </c>
      <c r="G32" s="48">
        <v>622696</v>
      </c>
      <c r="H32" s="619">
        <v>1194671</v>
      </c>
      <c r="I32" s="623">
        <v>1870242</v>
      </c>
      <c r="J32" s="624">
        <v>2725567</v>
      </c>
      <c r="K32" s="48">
        <v>998292</v>
      </c>
      <c r="L32" s="566">
        <v>2166581</v>
      </c>
      <c r="M32" s="808">
        <v>3566812</v>
      </c>
      <c r="N32" s="898">
        <v>4790922</v>
      </c>
    </row>
    <row r="33" spans="1:14" s="50" customFormat="1" ht="22.5" customHeight="1">
      <c r="A33" s="21"/>
      <c r="B33" s="746"/>
      <c r="C33" s="747" t="s">
        <v>123</v>
      </c>
      <c r="D33" s="748"/>
      <c r="E33" s="27" t="s">
        <v>18</v>
      </c>
      <c r="F33" s="77" t="s">
        <v>124</v>
      </c>
      <c r="G33" s="694">
        <v>327808</v>
      </c>
      <c r="H33" s="695">
        <v>604897</v>
      </c>
      <c r="I33" s="768">
        <v>941805</v>
      </c>
      <c r="J33" s="697">
        <v>1445227</v>
      </c>
      <c r="K33" s="694">
        <v>391359</v>
      </c>
      <c r="L33" s="753">
        <v>807677</v>
      </c>
      <c r="M33" s="809">
        <v>1155824</v>
      </c>
      <c r="N33" s="893">
        <v>1646747</v>
      </c>
    </row>
    <row r="34" spans="1:14" s="50" customFormat="1" ht="18" customHeight="1">
      <c r="A34" s="21"/>
      <c r="B34" s="26"/>
      <c r="C34" s="749"/>
      <c r="D34" s="742" t="s">
        <v>125</v>
      </c>
      <c r="E34" s="22" t="s">
        <v>18</v>
      </c>
      <c r="F34" s="736" t="s">
        <v>126</v>
      </c>
      <c r="G34" s="31">
        <v>139692</v>
      </c>
      <c r="H34" s="285">
        <v>235258</v>
      </c>
      <c r="I34" s="625">
        <v>328606</v>
      </c>
      <c r="J34" s="30">
        <v>495718</v>
      </c>
      <c r="K34" s="31">
        <v>164525</v>
      </c>
      <c r="L34" s="29">
        <v>364768</v>
      </c>
      <c r="M34" s="29">
        <v>476233</v>
      </c>
      <c r="N34" s="894">
        <v>675121</v>
      </c>
    </row>
    <row r="35" spans="1:14" s="50" customFormat="1" ht="18" customHeight="1">
      <c r="A35" s="21"/>
      <c r="B35" s="26"/>
      <c r="C35" s="749"/>
      <c r="D35" s="743" t="s">
        <v>127</v>
      </c>
      <c r="E35" s="32" t="s">
        <v>18</v>
      </c>
      <c r="F35" s="33" t="s">
        <v>128</v>
      </c>
      <c r="G35" s="36">
        <v>85986</v>
      </c>
      <c r="H35" s="286">
        <v>171254</v>
      </c>
      <c r="I35" s="626">
        <v>284953</v>
      </c>
      <c r="J35" s="35">
        <v>486598</v>
      </c>
      <c r="K35" s="36">
        <v>127816</v>
      </c>
      <c r="L35" s="34">
        <v>238559</v>
      </c>
      <c r="M35" s="34">
        <v>371361</v>
      </c>
      <c r="N35" s="895">
        <v>527698</v>
      </c>
    </row>
    <row r="36" spans="1:14" s="50" customFormat="1" ht="18" customHeight="1">
      <c r="A36" s="21"/>
      <c r="B36" s="26"/>
      <c r="C36" s="750"/>
      <c r="D36" s="743" t="s">
        <v>129</v>
      </c>
      <c r="E36" s="32" t="s">
        <v>18</v>
      </c>
      <c r="F36" s="33" t="s">
        <v>130</v>
      </c>
      <c r="G36" s="36">
        <v>85733</v>
      </c>
      <c r="H36" s="286">
        <v>169037</v>
      </c>
      <c r="I36" s="626">
        <v>285389</v>
      </c>
      <c r="J36" s="35">
        <v>404300</v>
      </c>
      <c r="K36" s="36">
        <v>82796</v>
      </c>
      <c r="L36" s="34">
        <v>173200</v>
      </c>
      <c r="M36" s="34">
        <v>263277</v>
      </c>
      <c r="N36" s="895">
        <v>381303</v>
      </c>
    </row>
    <row r="37" spans="1:14" s="15" customFormat="1" ht="18" customHeight="1">
      <c r="A37" s="21"/>
      <c r="B37" s="26"/>
      <c r="C37" s="488" t="s">
        <v>131</v>
      </c>
      <c r="D37" s="32"/>
      <c r="E37" s="32" t="s">
        <v>18</v>
      </c>
      <c r="F37" s="33" t="s">
        <v>132</v>
      </c>
      <c r="G37" s="40">
        <v>291510</v>
      </c>
      <c r="H37" s="287">
        <v>583857</v>
      </c>
      <c r="I37" s="627">
        <v>919755</v>
      </c>
      <c r="J37" s="628">
        <v>1267731</v>
      </c>
      <c r="K37" s="40">
        <v>603585</v>
      </c>
      <c r="L37" s="38">
        <v>1352279</v>
      </c>
      <c r="M37" s="38">
        <v>2400347</v>
      </c>
      <c r="N37" s="896">
        <v>3130401</v>
      </c>
    </row>
    <row r="38" spans="1:14" s="15" customFormat="1" ht="18" customHeight="1">
      <c r="A38" s="21"/>
      <c r="B38" s="26"/>
      <c r="C38" s="485"/>
      <c r="D38" s="486" t="s">
        <v>558</v>
      </c>
      <c r="E38" s="32" t="s">
        <v>18</v>
      </c>
      <c r="F38" s="37" t="s">
        <v>559</v>
      </c>
      <c r="G38" s="40">
        <v>95202</v>
      </c>
      <c r="H38" s="287">
        <v>216897</v>
      </c>
      <c r="I38" s="629">
        <v>350294</v>
      </c>
      <c r="J38" s="39">
        <v>467954</v>
      </c>
      <c r="K38" s="40">
        <v>91100</v>
      </c>
      <c r="L38" s="38">
        <v>192617</v>
      </c>
      <c r="M38" s="38">
        <v>422572</v>
      </c>
      <c r="N38" s="896">
        <v>565207</v>
      </c>
    </row>
    <row r="39" spans="1:14" s="15" customFormat="1" ht="18" customHeight="1">
      <c r="A39" s="21"/>
      <c r="B39" s="26"/>
      <c r="C39" s="600"/>
      <c r="D39" s="487" t="s">
        <v>560</v>
      </c>
      <c r="E39" s="32" t="s">
        <v>18</v>
      </c>
      <c r="F39" s="37" t="s">
        <v>561</v>
      </c>
      <c r="G39" s="40">
        <v>190050</v>
      </c>
      <c r="H39" s="287">
        <v>355025</v>
      </c>
      <c r="I39" s="629">
        <v>550630</v>
      </c>
      <c r="J39" s="39">
        <v>774579</v>
      </c>
      <c r="K39" s="40">
        <v>196584</v>
      </c>
      <c r="L39" s="38">
        <v>385933</v>
      </c>
      <c r="M39" s="38">
        <v>614877</v>
      </c>
      <c r="N39" s="896">
        <v>876857</v>
      </c>
    </row>
    <row r="40" spans="1:14" s="15" customFormat="1" ht="18" customHeight="1">
      <c r="A40" s="21"/>
      <c r="B40" s="26"/>
      <c r="C40" s="489"/>
      <c r="D40" s="630" t="s">
        <v>562</v>
      </c>
      <c r="E40" s="631" t="s">
        <v>18</v>
      </c>
      <c r="F40" s="632" t="s">
        <v>562</v>
      </c>
      <c r="G40" s="1110" t="s">
        <v>296</v>
      </c>
      <c r="H40" s="1111" t="s">
        <v>296</v>
      </c>
      <c r="I40" s="1112" t="s">
        <v>563</v>
      </c>
      <c r="J40" s="1113" t="s">
        <v>563</v>
      </c>
      <c r="K40" s="40">
        <v>304091</v>
      </c>
      <c r="L40" s="38">
        <v>759041</v>
      </c>
      <c r="M40" s="38">
        <v>1341621</v>
      </c>
      <c r="N40" s="895">
        <v>1661350</v>
      </c>
    </row>
    <row r="41" spans="1:14" s="50" customFormat="1" ht="18" customHeight="1">
      <c r="A41" s="21"/>
      <c r="B41" s="26"/>
      <c r="C41" s="1242" t="s">
        <v>139</v>
      </c>
      <c r="D41" s="1243"/>
      <c r="E41" s="41" t="s">
        <v>18</v>
      </c>
      <c r="F41" s="42" t="s">
        <v>140</v>
      </c>
      <c r="G41" s="45">
        <v>3377</v>
      </c>
      <c r="H41" s="288">
        <v>5917</v>
      </c>
      <c r="I41" s="633">
        <v>8682</v>
      </c>
      <c r="J41" s="44">
        <v>12609</v>
      </c>
      <c r="K41" s="45">
        <v>3347</v>
      </c>
      <c r="L41" s="43">
        <v>6626</v>
      </c>
      <c r="M41" s="43">
        <v>10641</v>
      </c>
      <c r="N41" s="897">
        <v>13774</v>
      </c>
    </row>
    <row r="42" spans="1:14" s="50" customFormat="1" ht="22.5" customHeight="1">
      <c r="A42" s="51"/>
      <c r="B42" s="1258" t="s">
        <v>147</v>
      </c>
      <c r="C42" s="1259"/>
      <c r="D42" s="1259"/>
      <c r="E42" s="634" t="s">
        <v>18</v>
      </c>
      <c r="F42" s="635" t="s">
        <v>148</v>
      </c>
      <c r="G42" s="493">
        <v>2962925</v>
      </c>
      <c r="H42" s="289">
        <v>2938670</v>
      </c>
      <c r="I42" s="636">
        <v>2867481</v>
      </c>
      <c r="J42" s="54">
        <v>4653912</v>
      </c>
      <c r="K42" s="493">
        <v>5050794</v>
      </c>
      <c r="L42" s="53">
        <v>5361082</v>
      </c>
      <c r="M42" s="53">
        <v>5541654</v>
      </c>
      <c r="N42" s="899">
        <v>5859605</v>
      </c>
    </row>
    <row r="43" spans="1:14" s="50" customFormat="1" ht="18" customHeight="1">
      <c r="A43" s="12"/>
      <c r="B43" s="1260" t="s">
        <v>149</v>
      </c>
      <c r="C43" s="1261"/>
      <c r="D43" s="1261"/>
      <c r="E43" s="52" t="s">
        <v>18</v>
      </c>
      <c r="F43" s="55" t="s">
        <v>150</v>
      </c>
      <c r="G43" s="53">
        <v>43573</v>
      </c>
      <c r="H43" s="289">
        <v>88185</v>
      </c>
      <c r="I43" s="637">
        <v>196598</v>
      </c>
      <c r="J43" s="54">
        <v>381681</v>
      </c>
      <c r="K43" s="53">
        <v>114833</v>
      </c>
      <c r="L43" s="53">
        <v>252316</v>
      </c>
      <c r="M43" s="53">
        <v>424971</v>
      </c>
      <c r="N43" s="899">
        <v>657444</v>
      </c>
    </row>
    <row r="44" spans="1:14" s="50" customFormat="1" ht="22.5" customHeight="1">
      <c r="A44" s="21"/>
      <c r="B44" s="1262" t="s">
        <v>151</v>
      </c>
      <c r="C44" s="1263"/>
      <c r="D44" s="1263"/>
      <c r="E44" s="693" t="s">
        <v>18</v>
      </c>
      <c r="F44" s="940" t="s">
        <v>172</v>
      </c>
      <c r="G44" s="809">
        <v>44463</v>
      </c>
      <c r="H44" s="941">
        <v>89479</v>
      </c>
      <c r="I44" s="768">
        <v>154969</v>
      </c>
      <c r="J44" s="697">
        <v>223118</v>
      </c>
      <c r="K44" s="809">
        <v>70514</v>
      </c>
      <c r="L44" s="809">
        <v>138084</v>
      </c>
      <c r="M44" s="809">
        <v>206495</v>
      </c>
      <c r="N44" s="893">
        <v>281839</v>
      </c>
    </row>
    <row r="45" spans="1:14" s="50" customFormat="1" ht="22.5" customHeight="1" thickBot="1">
      <c r="A45" s="21"/>
      <c r="B45" s="947" t="s">
        <v>153</v>
      </c>
      <c r="C45" s="906"/>
      <c r="D45" s="906"/>
      <c r="E45" s="693" t="s">
        <v>18</v>
      </c>
      <c r="F45" s="948" t="s">
        <v>153</v>
      </c>
      <c r="G45" s="942">
        <v>101985</v>
      </c>
      <c r="H45" s="942">
        <v>197408</v>
      </c>
      <c r="I45" s="943">
        <v>338436</v>
      </c>
      <c r="J45" s="944">
        <v>482229</v>
      </c>
      <c r="K45" s="942">
        <v>128816</v>
      </c>
      <c r="L45" s="942">
        <v>259955</v>
      </c>
      <c r="M45" s="945">
        <v>403555</v>
      </c>
      <c r="N45" s="946">
        <v>591390</v>
      </c>
    </row>
    <row r="46" spans="1:14" s="50" customFormat="1" ht="22.5" customHeight="1" thickBot="1">
      <c r="A46" s="12"/>
      <c r="B46" s="1264" t="s">
        <v>154</v>
      </c>
      <c r="C46" s="1265"/>
      <c r="D46" s="1265"/>
      <c r="E46" s="59" t="s">
        <v>18</v>
      </c>
      <c r="F46" s="638" t="s">
        <v>155</v>
      </c>
      <c r="G46" s="60">
        <v>155800</v>
      </c>
      <c r="H46" s="60">
        <v>158200</v>
      </c>
      <c r="I46" s="639">
        <v>193300</v>
      </c>
      <c r="J46" s="640">
        <v>195100</v>
      </c>
      <c r="K46" s="60">
        <v>197150</v>
      </c>
      <c r="L46" s="60">
        <v>196900</v>
      </c>
      <c r="M46" s="810">
        <v>195150</v>
      </c>
      <c r="N46" s="818">
        <v>193500</v>
      </c>
    </row>
    <row r="47" spans="1:14" s="10" customFormat="1" ht="14.25" customHeight="1">
      <c r="A47" s="51"/>
      <c r="B47" s="61"/>
      <c r="C47" s="46" t="s">
        <v>564</v>
      </c>
      <c r="D47" s="62"/>
      <c r="E47" s="46"/>
      <c r="F47" s="572"/>
      <c r="G47" s="63"/>
      <c r="H47" s="63"/>
      <c r="I47" s="63"/>
      <c r="J47" s="63"/>
      <c r="K47" s="63"/>
      <c r="L47" s="63"/>
      <c r="M47" s="63"/>
      <c r="N47" s="63"/>
    </row>
    <row r="48" spans="1:14" s="10" customFormat="1" ht="14.25" customHeight="1">
      <c r="A48" s="51"/>
      <c r="B48" s="61"/>
      <c r="C48" s="62" t="s">
        <v>565</v>
      </c>
      <c r="D48" s="62"/>
      <c r="E48" s="46"/>
      <c r="F48" s="572"/>
      <c r="G48" s="63"/>
      <c r="H48" s="63"/>
      <c r="I48" s="63"/>
      <c r="J48" s="63"/>
      <c r="K48" s="63"/>
      <c r="L48" s="63"/>
      <c r="M48" s="63"/>
      <c r="N48" s="63"/>
    </row>
    <row r="49" spans="1:15" s="10" customFormat="1" ht="14.25" customHeight="1">
      <c r="A49" s="51"/>
      <c r="B49" s="61"/>
      <c r="C49" s="62" t="s">
        <v>566</v>
      </c>
      <c r="D49" s="62"/>
      <c r="E49" s="46"/>
      <c r="F49" s="572"/>
      <c r="G49" s="63"/>
      <c r="H49" s="63"/>
      <c r="I49" s="63"/>
      <c r="J49" s="63"/>
      <c r="K49" s="63"/>
      <c r="L49" s="63"/>
      <c r="M49" s="63"/>
      <c r="N49" s="63"/>
    </row>
    <row r="50" spans="1:15" s="10" customFormat="1" ht="14.25" customHeight="1">
      <c r="A50" s="51"/>
      <c r="B50" s="61"/>
      <c r="C50" s="641" t="s">
        <v>567</v>
      </c>
      <c r="D50" s="62"/>
      <c r="E50" s="46"/>
      <c r="F50" s="572"/>
      <c r="G50" s="63"/>
      <c r="H50" s="63"/>
      <c r="I50" s="63"/>
      <c r="J50" s="63"/>
      <c r="K50" s="63"/>
      <c r="L50" s="63"/>
      <c r="M50" s="63"/>
      <c r="N50" s="63"/>
    </row>
    <row r="51" spans="1:15" s="10" customFormat="1" ht="14.25" customHeight="1">
      <c r="A51" s="51"/>
      <c r="B51" s="61"/>
      <c r="C51" s="641" t="s">
        <v>568</v>
      </c>
      <c r="D51" s="62"/>
      <c r="E51" s="46"/>
      <c r="F51" s="572"/>
      <c r="G51" s="63"/>
      <c r="H51" s="63"/>
      <c r="I51" s="63"/>
      <c r="J51" s="63"/>
      <c r="K51" s="63"/>
      <c r="L51" s="63"/>
      <c r="M51" s="63"/>
      <c r="N51" s="63"/>
    </row>
    <row r="52" spans="1:15" s="88" customFormat="1" ht="14.25" customHeight="1">
      <c r="A52" s="51"/>
      <c r="B52" s="61"/>
      <c r="C52" s="641" t="s">
        <v>569</v>
      </c>
      <c r="D52" s="62"/>
      <c r="E52" s="46"/>
      <c r="F52" s="572"/>
      <c r="G52" s="63"/>
      <c r="H52" s="63"/>
      <c r="I52" s="63"/>
      <c r="J52" s="63"/>
      <c r="K52" s="63"/>
      <c r="L52" s="63"/>
      <c r="M52" s="63"/>
      <c r="N52" s="63"/>
      <c r="O52" s="10"/>
    </row>
    <row r="53" spans="1:15" s="88" customFormat="1" ht="14.25" customHeight="1">
      <c r="A53" s="51"/>
      <c r="B53" s="61"/>
      <c r="C53" s="641" t="s">
        <v>570</v>
      </c>
      <c r="D53" s="62"/>
      <c r="E53" s="46"/>
      <c r="F53" s="572"/>
      <c r="G53" s="63"/>
      <c r="H53" s="63"/>
      <c r="I53" s="63"/>
      <c r="J53" s="63"/>
      <c r="K53" s="63"/>
      <c r="L53" s="63"/>
      <c r="M53" s="63"/>
      <c r="N53" s="63"/>
      <c r="O53" s="10"/>
    </row>
    <row r="54" spans="1:15" s="88" customFormat="1" ht="14.25" customHeight="1">
      <c r="A54" s="51"/>
      <c r="B54" s="61"/>
      <c r="C54" s="641" t="s">
        <v>571</v>
      </c>
      <c r="D54" s="62"/>
      <c r="E54" s="46"/>
      <c r="F54" s="572"/>
      <c r="G54" s="63"/>
      <c r="H54" s="63"/>
      <c r="I54" s="63"/>
      <c r="J54" s="63"/>
      <c r="K54" s="63"/>
      <c r="L54" s="63"/>
      <c r="M54" s="63"/>
      <c r="N54" s="63"/>
      <c r="O54" s="10"/>
    </row>
    <row r="55" spans="1:15" s="88" customFormat="1" ht="14.25" customHeight="1">
      <c r="A55" s="8"/>
      <c r="C55" s="88" t="s">
        <v>572</v>
      </c>
    </row>
    <row r="56" spans="1:15" s="88" customFormat="1" ht="14.25" customHeight="1">
      <c r="A56" s="8"/>
      <c r="C56" s="88" t="s">
        <v>573</v>
      </c>
    </row>
    <row r="57" spans="1:15" s="88" customFormat="1" ht="14.25" customHeight="1">
      <c r="A57" s="8"/>
      <c r="C57" s="88" t="s">
        <v>574</v>
      </c>
    </row>
    <row r="58" spans="1:15" ht="14.25" customHeight="1">
      <c r="B58" s="88"/>
      <c r="C58" s="88" t="s">
        <v>575</v>
      </c>
      <c r="D58" s="88"/>
      <c r="E58" s="88"/>
      <c r="F58" s="88"/>
      <c r="G58" s="88"/>
      <c r="H58" s="88"/>
      <c r="I58" s="88"/>
      <c r="J58" s="88"/>
      <c r="K58" s="88"/>
      <c r="L58" s="88"/>
      <c r="M58" s="88"/>
      <c r="N58" s="88"/>
      <c r="O58" s="88"/>
    </row>
    <row r="59" spans="1:15" ht="14.25" customHeight="1">
      <c r="B59" s="88"/>
      <c r="C59" s="10" t="s">
        <v>576</v>
      </c>
      <c r="D59" s="88"/>
      <c r="E59" s="88"/>
      <c r="F59" s="88"/>
      <c r="G59" s="88"/>
      <c r="H59" s="88"/>
      <c r="I59" s="88"/>
      <c r="J59" s="88"/>
      <c r="K59" s="88"/>
      <c r="L59" s="88"/>
      <c r="M59" s="88"/>
      <c r="N59" s="88"/>
      <c r="O59" s="88"/>
    </row>
    <row r="60" spans="1:15">
      <c r="B60" s="88"/>
      <c r="C60" s="10"/>
      <c r="D60" s="88"/>
      <c r="E60" s="88"/>
      <c r="F60" s="88"/>
      <c r="G60" s="88"/>
      <c r="H60" s="88"/>
      <c r="I60" s="88"/>
      <c r="J60" s="88"/>
      <c r="K60" s="88"/>
      <c r="L60" s="88"/>
      <c r="M60" s="88"/>
      <c r="N60" s="88"/>
      <c r="O60" s="88"/>
    </row>
  </sheetData>
  <mergeCells count="17">
    <mergeCell ref="D6:D7"/>
    <mergeCell ref="E6:E7"/>
    <mergeCell ref="F6:F7"/>
    <mergeCell ref="G6:J6"/>
    <mergeCell ref="K6:N6"/>
    <mergeCell ref="B46:D46"/>
    <mergeCell ref="B8:D8"/>
    <mergeCell ref="C17:D17"/>
    <mergeCell ref="B18:D18"/>
    <mergeCell ref="C24:D24"/>
    <mergeCell ref="B25:D25"/>
    <mergeCell ref="C31:D31"/>
    <mergeCell ref="B32:D32"/>
    <mergeCell ref="C41:D41"/>
    <mergeCell ref="B42:D42"/>
    <mergeCell ref="B43:D43"/>
    <mergeCell ref="B44:D44"/>
  </mergeCells>
  <phoneticPr fontId="18"/>
  <printOptions horizontalCentered="1" verticalCentered="1"/>
  <pageMargins left="0" right="0" top="0" bottom="0" header="0.31496062992125984" footer="0.31496062992125984"/>
  <pageSetup paperSize="8"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1EBA4-CE35-4311-99E4-379A73ACF093}">
  <sheetPr>
    <pageSetUpPr fitToPage="1"/>
  </sheetPr>
  <dimension ref="A1:O60"/>
  <sheetViews>
    <sheetView showGridLines="0" zoomScaleNormal="100" zoomScaleSheetLayoutView="100" workbookViewId="0"/>
  </sheetViews>
  <sheetFormatPr defaultColWidth="9" defaultRowHeight="17.25"/>
  <cols>
    <col min="1" max="1" width="4" style="8" customWidth="1"/>
    <col min="2" max="2" width="1.75" style="6" customWidth="1"/>
    <col min="3" max="3" width="8" style="6" customWidth="1"/>
    <col min="4" max="4" width="27.25" style="6" customWidth="1"/>
    <col min="5" max="5" width="1.75" style="6" customWidth="1"/>
    <col min="6" max="6" width="32.75" style="6" customWidth="1"/>
    <col min="7" max="14" width="19.125" style="6" customWidth="1"/>
    <col min="15" max="15" width="4.75" style="6" customWidth="1"/>
    <col min="16" max="16" width="9" style="6"/>
    <col min="17" max="17" width="11.875" style="6" bestFit="1" customWidth="1"/>
    <col min="18" max="20" width="9" style="6"/>
    <col min="21" max="21" width="21.875" style="6" customWidth="1"/>
    <col min="22" max="22" width="24.375" style="6" customWidth="1"/>
    <col min="23" max="16384" width="9" style="6"/>
  </cols>
  <sheetData>
    <row r="1" spans="1:14" s="4" customFormat="1" ht="19.5" customHeight="1">
      <c r="A1" s="1"/>
      <c r="B1" s="1" t="s">
        <v>110</v>
      </c>
      <c r="C1" s="2"/>
      <c r="D1" s="2"/>
      <c r="E1" s="2"/>
      <c r="F1" s="2"/>
      <c r="G1" s="3"/>
      <c r="H1" s="3"/>
      <c r="I1" s="3"/>
      <c r="J1" s="3"/>
      <c r="K1" s="3"/>
      <c r="L1" s="3"/>
      <c r="M1" s="3"/>
      <c r="N1" s="3"/>
    </row>
    <row r="2" spans="1:14" ht="15" customHeight="1">
      <c r="A2" s="5"/>
      <c r="B2" s="5"/>
    </row>
    <row r="3" spans="1:14" s="7" customFormat="1" ht="18" customHeight="1">
      <c r="A3" s="5"/>
      <c r="B3" s="5" t="s">
        <v>111</v>
      </c>
      <c r="H3" s="608"/>
      <c r="I3" s="608" t="s">
        <v>553</v>
      </c>
      <c r="J3" s="784"/>
      <c r="K3" s="609" t="s">
        <v>577</v>
      </c>
    </row>
    <row r="4" spans="1:14" s="7" customFormat="1" ht="18" customHeight="1">
      <c r="A4" s="5"/>
      <c r="B4" s="1215" t="s">
        <v>555</v>
      </c>
      <c r="H4" s="609"/>
      <c r="K4" s="965" t="s">
        <v>578</v>
      </c>
    </row>
    <row r="5" spans="1:14" s="11" customFormat="1" ht="30" customHeight="1" thickBot="1">
      <c r="A5" s="9"/>
      <c r="B5" s="10" t="s">
        <v>112</v>
      </c>
      <c r="I5" s="610" t="s">
        <v>557</v>
      </c>
    </row>
    <row r="6" spans="1:14" s="15" customFormat="1" ht="18.75" customHeight="1">
      <c r="A6" s="12"/>
      <c r="B6" s="13"/>
      <c r="C6" s="14"/>
      <c r="D6" s="1252" t="s">
        <v>113</v>
      </c>
      <c r="E6" s="1254" t="s">
        <v>18</v>
      </c>
      <c r="F6" s="1256" t="s">
        <v>114</v>
      </c>
      <c r="G6" s="1239" t="s">
        <v>249</v>
      </c>
      <c r="H6" s="1240"/>
      <c r="I6" s="1240"/>
      <c r="J6" s="1241"/>
      <c r="K6" s="1239" t="s">
        <v>115</v>
      </c>
      <c r="L6" s="1240"/>
      <c r="M6" s="1240"/>
      <c r="N6" s="1241"/>
    </row>
    <row r="7" spans="1:14" s="15" customFormat="1" ht="36.75" customHeight="1" thickBot="1">
      <c r="A7" s="12"/>
      <c r="B7" s="16"/>
      <c r="C7" s="17"/>
      <c r="D7" s="1253"/>
      <c r="E7" s="1255"/>
      <c r="F7" s="1257"/>
      <c r="G7" s="196" t="s">
        <v>165</v>
      </c>
      <c r="H7" s="199" t="s">
        <v>166</v>
      </c>
      <c r="I7" s="642" t="s">
        <v>167</v>
      </c>
      <c r="J7" s="70" t="s">
        <v>168</v>
      </c>
      <c r="K7" s="196" t="s">
        <v>165</v>
      </c>
      <c r="L7" s="197" t="s">
        <v>166</v>
      </c>
      <c r="M7" s="199" t="s">
        <v>167</v>
      </c>
      <c r="N7" s="70" t="s">
        <v>168</v>
      </c>
    </row>
    <row r="8" spans="1:14" s="15" customFormat="1" ht="18" customHeight="1">
      <c r="A8" s="21"/>
      <c r="B8" s="1250" t="s">
        <v>121</v>
      </c>
      <c r="C8" s="1251"/>
      <c r="D8" s="1251"/>
      <c r="E8" s="751" t="s">
        <v>18</v>
      </c>
      <c r="F8" s="752" t="s">
        <v>122</v>
      </c>
      <c r="G8" s="24">
        <v>677368</v>
      </c>
      <c r="H8" s="613">
        <v>694055</v>
      </c>
      <c r="I8" s="614">
        <v>1034684</v>
      </c>
      <c r="J8" s="25">
        <v>1084074</v>
      </c>
      <c r="K8" s="24">
        <v>1014955</v>
      </c>
      <c r="L8" s="564">
        <v>1063557</v>
      </c>
      <c r="M8" s="564">
        <v>1097649</v>
      </c>
      <c r="N8" s="892">
        <v>1191225</v>
      </c>
    </row>
    <row r="9" spans="1:14" s="15" customFormat="1" ht="18" customHeight="1">
      <c r="A9" s="21"/>
      <c r="B9" s="732"/>
      <c r="C9" s="46" t="s">
        <v>123</v>
      </c>
      <c r="D9" s="22"/>
      <c r="E9" s="22" t="s">
        <v>18</v>
      </c>
      <c r="F9" s="733" t="s">
        <v>124</v>
      </c>
      <c r="G9" s="694">
        <v>380562</v>
      </c>
      <c r="H9" s="695">
        <v>384620</v>
      </c>
      <c r="I9" s="696">
        <v>405719</v>
      </c>
      <c r="J9" s="697">
        <v>483516</v>
      </c>
      <c r="K9" s="694">
        <v>405377</v>
      </c>
      <c r="L9" s="753">
        <v>417470</v>
      </c>
      <c r="M9" s="753">
        <v>423799</v>
      </c>
      <c r="N9" s="893">
        <v>510316</v>
      </c>
    </row>
    <row r="10" spans="1:14" s="15" customFormat="1" ht="18" customHeight="1">
      <c r="A10" s="21"/>
      <c r="B10" s="26"/>
      <c r="C10" s="734"/>
      <c r="D10" s="735" t="s">
        <v>125</v>
      </c>
      <c r="E10" s="22" t="s">
        <v>18</v>
      </c>
      <c r="F10" s="736" t="s">
        <v>126</v>
      </c>
      <c r="G10" s="31">
        <v>129689</v>
      </c>
      <c r="H10" s="285">
        <v>140813</v>
      </c>
      <c r="I10" s="615">
        <v>152979</v>
      </c>
      <c r="J10" s="30">
        <v>212461</v>
      </c>
      <c r="K10" s="31">
        <v>146734</v>
      </c>
      <c r="L10" s="29">
        <v>158192</v>
      </c>
      <c r="M10" s="805">
        <v>162523</v>
      </c>
      <c r="N10" s="894">
        <v>224808</v>
      </c>
    </row>
    <row r="11" spans="1:14" s="15" customFormat="1" ht="18" customHeight="1">
      <c r="A11" s="21"/>
      <c r="B11" s="26"/>
      <c r="C11" s="734"/>
      <c r="D11" s="737" t="s">
        <v>127</v>
      </c>
      <c r="E11" s="32" t="s">
        <v>18</v>
      </c>
      <c r="F11" s="33" t="s">
        <v>128</v>
      </c>
      <c r="G11" s="36">
        <v>163367</v>
      </c>
      <c r="H11" s="286">
        <v>157544</v>
      </c>
      <c r="I11" s="616">
        <v>161253</v>
      </c>
      <c r="J11" s="35">
        <v>179992</v>
      </c>
      <c r="K11" s="36">
        <v>165590</v>
      </c>
      <c r="L11" s="34">
        <v>164974</v>
      </c>
      <c r="M11" s="806">
        <v>171668</v>
      </c>
      <c r="N11" s="895">
        <v>193965</v>
      </c>
    </row>
    <row r="12" spans="1:14" s="15" customFormat="1" ht="18" customHeight="1">
      <c r="A12" s="21"/>
      <c r="B12" s="26"/>
      <c r="C12" s="738"/>
      <c r="D12" s="737" t="s">
        <v>129</v>
      </c>
      <c r="E12" s="32" t="s">
        <v>18</v>
      </c>
      <c r="F12" s="33" t="s">
        <v>130</v>
      </c>
      <c r="G12" s="36">
        <v>118997</v>
      </c>
      <c r="H12" s="286">
        <v>121202</v>
      </c>
      <c r="I12" s="616">
        <v>128008</v>
      </c>
      <c r="J12" s="35">
        <v>136994</v>
      </c>
      <c r="K12" s="36">
        <v>130279</v>
      </c>
      <c r="L12" s="34">
        <v>133167</v>
      </c>
      <c r="M12" s="806">
        <v>130616</v>
      </c>
      <c r="N12" s="895">
        <v>141175</v>
      </c>
    </row>
    <row r="13" spans="1:14" s="15" customFormat="1" ht="18" customHeight="1">
      <c r="A13" s="21"/>
      <c r="B13" s="26"/>
      <c r="C13" s="488" t="s">
        <v>131</v>
      </c>
      <c r="D13" s="32"/>
      <c r="E13" s="32" t="s">
        <v>18</v>
      </c>
      <c r="F13" s="33" t="s">
        <v>132</v>
      </c>
      <c r="G13" s="40">
        <v>305337</v>
      </c>
      <c r="H13" s="287">
        <v>320082</v>
      </c>
      <c r="I13" s="617">
        <v>639856</v>
      </c>
      <c r="J13" s="39">
        <v>615075</v>
      </c>
      <c r="K13" s="40">
        <v>618222</v>
      </c>
      <c r="L13" s="38">
        <v>654676</v>
      </c>
      <c r="M13" s="807">
        <v>685297</v>
      </c>
      <c r="N13" s="896">
        <v>696353</v>
      </c>
    </row>
    <row r="14" spans="1:14" s="15" customFormat="1" ht="18" customHeight="1">
      <c r="A14" s="21"/>
      <c r="B14" s="26"/>
      <c r="C14" s="485"/>
      <c r="D14" s="486" t="s">
        <v>558</v>
      </c>
      <c r="E14" s="32" t="s">
        <v>18</v>
      </c>
      <c r="F14" s="37" t="s">
        <v>559</v>
      </c>
      <c r="G14" s="40">
        <v>139307</v>
      </c>
      <c r="H14" s="287">
        <v>153292</v>
      </c>
      <c r="I14" s="617">
        <v>153250</v>
      </c>
      <c r="J14" s="39">
        <v>148421</v>
      </c>
      <c r="K14" s="40">
        <v>140929</v>
      </c>
      <c r="L14" s="38">
        <v>146462</v>
      </c>
      <c r="M14" s="807">
        <v>153006</v>
      </c>
      <c r="N14" s="896">
        <v>146277</v>
      </c>
    </row>
    <row r="15" spans="1:14" s="15" customFormat="1" ht="18" customHeight="1">
      <c r="A15" s="21"/>
      <c r="B15" s="26"/>
      <c r="C15" s="485"/>
      <c r="D15" s="487" t="s">
        <v>560</v>
      </c>
      <c r="E15" s="32" t="s">
        <v>18</v>
      </c>
      <c r="F15" s="37" t="s">
        <v>561</v>
      </c>
      <c r="G15" s="40">
        <v>162321</v>
      </c>
      <c r="H15" s="287">
        <v>163071</v>
      </c>
      <c r="I15" s="617">
        <v>182878</v>
      </c>
      <c r="J15" s="39">
        <v>184193</v>
      </c>
      <c r="K15" s="40">
        <v>190998</v>
      </c>
      <c r="L15" s="38">
        <v>197505</v>
      </c>
      <c r="M15" s="807">
        <v>213131</v>
      </c>
      <c r="N15" s="896">
        <v>226835</v>
      </c>
    </row>
    <row r="16" spans="1:14" s="15" customFormat="1" ht="18" customHeight="1">
      <c r="A16" s="21"/>
      <c r="B16" s="26"/>
      <c r="C16" s="489"/>
      <c r="D16" s="487" t="s">
        <v>562</v>
      </c>
      <c r="E16" s="32" t="s">
        <v>18</v>
      </c>
      <c r="F16" s="37" t="s">
        <v>562</v>
      </c>
      <c r="G16" s="643" t="s">
        <v>296</v>
      </c>
      <c r="H16" s="644" t="s">
        <v>563</v>
      </c>
      <c r="I16" s="617">
        <v>302375</v>
      </c>
      <c r="J16" s="39">
        <v>280385</v>
      </c>
      <c r="K16" s="40">
        <v>285400</v>
      </c>
      <c r="L16" s="38">
        <v>312150</v>
      </c>
      <c r="M16" s="807">
        <v>318772</v>
      </c>
      <c r="N16" s="896">
        <v>324686</v>
      </c>
    </row>
    <row r="17" spans="1:14" s="15" customFormat="1" ht="18" customHeight="1">
      <c r="A17" s="21"/>
      <c r="B17" s="26"/>
      <c r="C17" s="1246" t="s">
        <v>139</v>
      </c>
      <c r="D17" s="1247"/>
      <c r="E17" s="41" t="s">
        <v>18</v>
      </c>
      <c r="F17" s="42" t="s">
        <v>140</v>
      </c>
      <c r="G17" s="45">
        <v>-8531</v>
      </c>
      <c r="H17" s="288">
        <v>-10648</v>
      </c>
      <c r="I17" s="618">
        <v>-10891</v>
      </c>
      <c r="J17" s="44">
        <v>-14517</v>
      </c>
      <c r="K17" s="45">
        <v>-8644</v>
      </c>
      <c r="L17" s="43">
        <v>-8589</v>
      </c>
      <c r="M17" s="565">
        <v>-11447</v>
      </c>
      <c r="N17" s="897">
        <v>-15444</v>
      </c>
    </row>
    <row r="18" spans="1:14" s="15" customFormat="1" ht="18" customHeight="1">
      <c r="A18" s="21"/>
      <c r="B18" s="1248" t="s">
        <v>141</v>
      </c>
      <c r="C18" s="1249"/>
      <c r="D18" s="1249"/>
      <c r="E18" s="52" t="s">
        <v>18</v>
      </c>
      <c r="F18" s="731" t="s">
        <v>169</v>
      </c>
      <c r="G18" s="48">
        <v>57522</v>
      </c>
      <c r="H18" s="619">
        <v>50407</v>
      </c>
      <c r="I18" s="620">
        <v>75539</v>
      </c>
      <c r="J18" s="47">
        <v>75643</v>
      </c>
      <c r="K18" s="48">
        <v>58302</v>
      </c>
      <c r="L18" s="566">
        <v>63570</v>
      </c>
      <c r="M18" s="566">
        <v>75188</v>
      </c>
      <c r="N18" s="898">
        <v>112491</v>
      </c>
    </row>
    <row r="19" spans="1:14" s="15" customFormat="1" ht="18" customHeight="1">
      <c r="A19" s="21"/>
      <c r="B19" s="74"/>
      <c r="C19" s="479" t="s">
        <v>123</v>
      </c>
      <c r="D19" s="739"/>
      <c r="E19" s="27" t="s">
        <v>18</v>
      </c>
      <c r="F19" s="740" t="s">
        <v>124</v>
      </c>
      <c r="G19" s="694">
        <v>41526</v>
      </c>
      <c r="H19" s="695">
        <v>35130</v>
      </c>
      <c r="I19" s="696">
        <v>46700</v>
      </c>
      <c r="J19" s="697">
        <v>46591</v>
      </c>
      <c r="K19" s="694">
        <v>40108</v>
      </c>
      <c r="L19" s="753">
        <v>39877</v>
      </c>
      <c r="M19" s="753">
        <v>41446</v>
      </c>
      <c r="N19" s="893">
        <v>65305</v>
      </c>
    </row>
    <row r="20" spans="1:14" s="15" customFormat="1" ht="18" customHeight="1">
      <c r="A20" s="21"/>
      <c r="B20" s="26"/>
      <c r="C20" s="741"/>
      <c r="D20" s="742" t="s">
        <v>125</v>
      </c>
      <c r="E20" s="22" t="s">
        <v>18</v>
      </c>
      <c r="F20" s="736" t="s">
        <v>126</v>
      </c>
      <c r="G20" s="31">
        <v>11337</v>
      </c>
      <c r="H20" s="285">
        <v>7752</v>
      </c>
      <c r="I20" s="615">
        <v>18833</v>
      </c>
      <c r="J20" s="30">
        <v>30727</v>
      </c>
      <c r="K20" s="31">
        <v>15523</v>
      </c>
      <c r="L20" s="29">
        <v>15235</v>
      </c>
      <c r="M20" s="805">
        <v>20022</v>
      </c>
      <c r="N20" s="894">
        <v>38539</v>
      </c>
    </row>
    <row r="21" spans="1:14" s="15" customFormat="1" ht="18" customHeight="1">
      <c r="A21" s="21"/>
      <c r="B21" s="26"/>
      <c r="C21" s="741"/>
      <c r="D21" s="743" t="s">
        <v>127</v>
      </c>
      <c r="E21" s="32" t="s">
        <v>18</v>
      </c>
      <c r="F21" s="33" t="s">
        <v>128</v>
      </c>
      <c r="G21" s="36">
        <v>16156</v>
      </c>
      <c r="H21" s="286">
        <v>16944</v>
      </c>
      <c r="I21" s="616">
        <v>17495</v>
      </c>
      <c r="J21" s="35">
        <v>18203</v>
      </c>
      <c r="K21" s="36">
        <v>17186</v>
      </c>
      <c r="L21" s="34">
        <v>17782</v>
      </c>
      <c r="M21" s="806">
        <v>17367</v>
      </c>
      <c r="N21" s="895">
        <v>19074</v>
      </c>
    </row>
    <row r="22" spans="1:14" s="15" customFormat="1" ht="18" customHeight="1">
      <c r="A22" s="21"/>
      <c r="B22" s="26"/>
      <c r="C22" s="744"/>
      <c r="D22" s="743" t="s">
        <v>129</v>
      </c>
      <c r="E22" s="32" t="s">
        <v>18</v>
      </c>
      <c r="F22" s="33" t="s">
        <v>130</v>
      </c>
      <c r="G22" s="36">
        <v>13135</v>
      </c>
      <c r="H22" s="286">
        <v>13994</v>
      </c>
      <c r="I22" s="616">
        <v>14481</v>
      </c>
      <c r="J22" s="35">
        <v>9794</v>
      </c>
      <c r="K22" s="36">
        <v>12768</v>
      </c>
      <c r="L22" s="34">
        <v>15245</v>
      </c>
      <c r="M22" s="806">
        <v>13833</v>
      </c>
      <c r="N22" s="895">
        <v>12506</v>
      </c>
    </row>
    <row r="23" spans="1:14" s="15" customFormat="1" ht="18" customHeight="1">
      <c r="A23" s="21"/>
      <c r="B23" s="26"/>
      <c r="C23" s="490" t="s">
        <v>131</v>
      </c>
      <c r="D23" s="32"/>
      <c r="E23" s="32" t="s">
        <v>18</v>
      </c>
      <c r="F23" s="33" t="s">
        <v>132</v>
      </c>
      <c r="G23" s="40">
        <v>13296</v>
      </c>
      <c r="H23" s="287">
        <v>12878</v>
      </c>
      <c r="I23" s="617">
        <v>26313</v>
      </c>
      <c r="J23" s="39">
        <v>29110</v>
      </c>
      <c r="K23" s="40">
        <v>15011</v>
      </c>
      <c r="L23" s="38">
        <v>19178</v>
      </c>
      <c r="M23" s="807">
        <v>27892</v>
      </c>
      <c r="N23" s="896">
        <v>53698</v>
      </c>
    </row>
    <row r="24" spans="1:14" s="15" customFormat="1" ht="18" customHeight="1">
      <c r="A24" s="21"/>
      <c r="B24" s="49"/>
      <c r="C24" s="1242" t="s">
        <v>139</v>
      </c>
      <c r="D24" s="1243"/>
      <c r="E24" s="41" t="s">
        <v>18</v>
      </c>
      <c r="F24" s="42" t="s">
        <v>140</v>
      </c>
      <c r="G24" s="45">
        <v>2701</v>
      </c>
      <c r="H24" s="288">
        <v>2399</v>
      </c>
      <c r="I24" s="618">
        <v>2526</v>
      </c>
      <c r="J24" s="44">
        <v>-58</v>
      </c>
      <c r="K24" s="45">
        <v>3183</v>
      </c>
      <c r="L24" s="43">
        <v>4514</v>
      </c>
      <c r="M24" s="565">
        <v>5851</v>
      </c>
      <c r="N24" s="897">
        <v>-6512</v>
      </c>
    </row>
    <row r="25" spans="1:14" s="15" customFormat="1" ht="18" customHeight="1">
      <c r="A25" s="21"/>
      <c r="B25" s="1244" t="s">
        <v>143</v>
      </c>
      <c r="C25" s="1245"/>
      <c r="D25" s="1245"/>
      <c r="E25" s="52" t="s">
        <v>18</v>
      </c>
      <c r="F25" s="745" t="s">
        <v>144</v>
      </c>
      <c r="G25" s="48">
        <v>677368</v>
      </c>
      <c r="H25" s="619">
        <v>694055</v>
      </c>
      <c r="I25" s="620">
        <v>1034684</v>
      </c>
      <c r="J25" s="47">
        <v>1084074</v>
      </c>
      <c r="K25" s="48">
        <v>1014955</v>
      </c>
      <c r="L25" s="566">
        <v>1063557</v>
      </c>
      <c r="M25" s="566">
        <v>1097649</v>
      </c>
      <c r="N25" s="898">
        <v>1191225</v>
      </c>
    </row>
    <row r="26" spans="1:14" s="15" customFormat="1" ht="18" customHeight="1">
      <c r="A26" s="21"/>
      <c r="B26" s="732"/>
      <c r="C26" s="693" t="s">
        <v>123</v>
      </c>
      <c r="D26" s="27"/>
      <c r="E26" s="27" t="s">
        <v>18</v>
      </c>
      <c r="F26" s="28" t="s">
        <v>124</v>
      </c>
      <c r="G26" s="694">
        <v>370149</v>
      </c>
      <c r="H26" s="695">
        <v>374410</v>
      </c>
      <c r="I26" s="696">
        <v>395065</v>
      </c>
      <c r="J26" s="697">
        <v>472076</v>
      </c>
      <c r="K26" s="694">
        <v>396378</v>
      </c>
      <c r="L26" s="753">
        <v>408392</v>
      </c>
      <c r="M26" s="753">
        <v>414167</v>
      </c>
      <c r="N26" s="893">
        <v>499441</v>
      </c>
    </row>
    <row r="27" spans="1:14" s="15" customFormat="1" ht="18" customHeight="1">
      <c r="A27" s="21"/>
      <c r="B27" s="26"/>
      <c r="C27" s="741"/>
      <c r="D27" s="742" t="s">
        <v>125</v>
      </c>
      <c r="E27" s="22" t="s">
        <v>18</v>
      </c>
      <c r="F27" s="736" t="s">
        <v>126</v>
      </c>
      <c r="G27" s="31">
        <v>105483</v>
      </c>
      <c r="H27" s="285">
        <v>113344</v>
      </c>
      <c r="I27" s="615">
        <v>126079</v>
      </c>
      <c r="J27" s="30">
        <v>178214</v>
      </c>
      <c r="K27" s="31">
        <v>120281</v>
      </c>
      <c r="L27" s="29">
        <v>130095</v>
      </c>
      <c r="M27" s="805">
        <v>131754</v>
      </c>
      <c r="N27" s="894">
        <v>186485</v>
      </c>
    </row>
    <row r="28" spans="1:14" s="15" customFormat="1" ht="18" customHeight="1">
      <c r="A28" s="21"/>
      <c r="B28" s="26"/>
      <c r="C28" s="741"/>
      <c r="D28" s="743" t="s">
        <v>127</v>
      </c>
      <c r="E28" s="32" t="s">
        <v>18</v>
      </c>
      <c r="F28" s="33" t="s">
        <v>128</v>
      </c>
      <c r="G28" s="36">
        <v>138783</v>
      </c>
      <c r="H28" s="286">
        <v>132017</v>
      </c>
      <c r="I28" s="616">
        <v>134594</v>
      </c>
      <c r="J28" s="35">
        <v>146745</v>
      </c>
      <c r="K28" s="36">
        <v>138006</v>
      </c>
      <c r="L28" s="34">
        <v>137587</v>
      </c>
      <c r="M28" s="806">
        <v>142197</v>
      </c>
      <c r="N28" s="895">
        <v>157743</v>
      </c>
    </row>
    <row r="29" spans="1:14" s="15" customFormat="1" ht="18" customHeight="1">
      <c r="A29" s="21"/>
      <c r="B29" s="26"/>
      <c r="C29" s="744"/>
      <c r="D29" s="743" t="s">
        <v>129</v>
      </c>
      <c r="E29" s="32" t="s">
        <v>18</v>
      </c>
      <c r="F29" s="33" t="s">
        <v>130</v>
      </c>
      <c r="G29" s="36">
        <v>108530</v>
      </c>
      <c r="H29" s="286">
        <v>110895</v>
      </c>
      <c r="I29" s="616">
        <v>116363</v>
      </c>
      <c r="J29" s="35">
        <v>123699</v>
      </c>
      <c r="K29" s="36">
        <v>119931</v>
      </c>
      <c r="L29" s="34">
        <v>122372</v>
      </c>
      <c r="M29" s="806">
        <v>120002</v>
      </c>
      <c r="N29" s="895">
        <v>129374</v>
      </c>
    </row>
    <row r="30" spans="1:14" s="15" customFormat="1" ht="18" customHeight="1">
      <c r="A30" s="21"/>
      <c r="B30" s="26"/>
      <c r="C30" s="490" t="s">
        <v>131</v>
      </c>
      <c r="D30" s="32"/>
      <c r="E30" s="32" t="s">
        <v>18</v>
      </c>
      <c r="F30" s="33" t="s">
        <v>132</v>
      </c>
      <c r="G30" s="40">
        <v>303685</v>
      </c>
      <c r="H30" s="287">
        <v>317439</v>
      </c>
      <c r="I30" s="617">
        <v>636831</v>
      </c>
      <c r="J30" s="39">
        <v>608176</v>
      </c>
      <c r="K30" s="40">
        <v>615524</v>
      </c>
      <c r="L30" s="38">
        <v>651097</v>
      </c>
      <c r="M30" s="807">
        <v>681275</v>
      </c>
      <c r="N30" s="896">
        <v>688379</v>
      </c>
    </row>
    <row r="31" spans="1:14" s="15" customFormat="1" ht="18" customHeight="1">
      <c r="A31" s="21"/>
      <c r="B31" s="49"/>
      <c r="C31" s="1242" t="s">
        <v>139</v>
      </c>
      <c r="D31" s="1243"/>
      <c r="E31" s="41" t="s">
        <v>18</v>
      </c>
      <c r="F31" s="42" t="s">
        <v>140</v>
      </c>
      <c r="G31" s="45">
        <v>3535</v>
      </c>
      <c r="H31" s="621">
        <v>2206</v>
      </c>
      <c r="I31" s="618">
        <v>2789</v>
      </c>
      <c r="J31" s="44">
        <v>3822</v>
      </c>
      <c r="K31" s="45">
        <v>3053</v>
      </c>
      <c r="L31" s="565">
        <v>4068</v>
      </c>
      <c r="M31" s="565">
        <v>2208</v>
      </c>
      <c r="N31" s="897">
        <v>3405</v>
      </c>
    </row>
    <row r="32" spans="1:14" s="50" customFormat="1" ht="22.5" customHeight="1">
      <c r="A32" s="21"/>
      <c r="B32" s="1266" t="s">
        <v>145</v>
      </c>
      <c r="C32" s="1267"/>
      <c r="D32" s="1267"/>
      <c r="E32" s="46" t="s">
        <v>18</v>
      </c>
      <c r="F32" s="622" t="s">
        <v>146</v>
      </c>
      <c r="G32" s="48">
        <v>622696</v>
      </c>
      <c r="H32" s="619">
        <v>571975</v>
      </c>
      <c r="I32" s="623">
        <v>675572</v>
      </c>
      <c r="J32" s="624">
        <v>855325</v>
      </c>
      <c r="K32" s="48">
        <v>998292</v>
      </c>
      <c r="L32" s="566">
        <v>1168289</v>
      </c>
      <c r="M32" s="808">
        <v>1400231</v>
      </c>
      <c r="N32" s="898">
        <v>1224110</v>
      </c>
    </row>
    <row r="33" spans="1:14" s="50" customFormat="1" ht="22.5" customHeight="1">
      <c r="A33" s="21"/>
      <c r="B33" s="746"/>
      <c r="C33" s="747" t="s">
        <v>123</v>
      </c>
      <c r="D33" s="748"/>
      <c r="E33" s="27" t="s">
        <v>18</v>
      </c>
      <c r="F33" s="77" t="s">
        <v>124</v>
      </c>
      <c r="G33" s="694">
        <v>327808</v>
      </c>
      <c r="H33" s="695">
        <v>277089</v>
      </c>
      <c r="I33" s="768">
        <v>336908</v>
      </c>
      <c r="J33" s="697">
        <v>503422</v>
      </c>
      <c r="K33" s="694">
        <v>391359</v>
      </c>
      <c r="L33" s="753">
        <v>416317</v>
      </c>
      <c r="M33" s="809">
        <v>348147</v>
      </c>
      <c r="N33" s="893">
        <v>490923</v>
      </c>
    </row>
    <row r="34" spans="1:14" s="50" customFormat="1" ht="18" customHeight="1">
      <c r="A34" s="21"/>
      <c r="B34" s="26"/>
      <c r="C34" s="749"/>
      <c r="D34" s="742" t="s">
        <v>125</v>
      </c>
      <c r="E34" s="22" t="s">
        <v>18</v>
      </c>
      <c r="F34" s="736" t="s">
        <v>126</v>
      </c>
      <c r="G34" s="31">
        <v>139692</v>
      </c>
      <c r="H34" s="285">
        <v>95566</v>
      </c>
      <c r="I34" s="625">
        <v>93348</v>
      </c>
      <c r="J34" s="30">
        <v>167112</v>
      </c>
      <c r="K34" s="31">
        <v>164525</v>
      </c>
      <c r="L34" s="29">
        <v>200243</v>
      </c>
      <c r="M34" s="29">
        <v>111465</v>
      </c>
      <c r="N34" s="894">
        <v>198888</v>
      </c>
    </row>
    <row r="35" spans="1:14" s="50" customFormat="1" ht="18" customHeight="1">
      <c r="A35" s="21"/>
      <c r="B35" s="26"/>
      <c r="C35" s="749"/>
      <c r="D35" s="743" t="s">
        <v>127</v>
      </c>
      <c r="E35" s="32" t="s">
        <v>18</v>
      </c>
      <c r="F35" s="33" t="s">
        <v>128</v>
      </c>
      <c r="G35" s="36">
        <v>85986</v>
      </c>
      <c r="H35" s="286">
        <v>85269</v>
      </c>
      <c r="I35" s="626">
        <v>113698</v>
      </c>
      <c r="J35" s="35">
        <v>201646</v>
      </c>
      <c r="K35" s="36">
        <v>127816</v>
      </c>
      <c r="L35" s="34">
        <v>110744</v>
      </c>
      <c r="M35" s="34">
        <v>132802</v>
      </c>
      <c r="N35" s="895">
        <v>156337</v>
      </c>
    </row>
    <row r="36" spans="1:14" s="50" customFormat="1" ht="18" customHeight="1">
      <c r="A36" s="21"/>
      <c r="B36" s="26"/>
      <c r="C36" s="750"/>
      <c r="D36" s="743" t="s">
        <v>129</v>
      </c>
      <c r="E36" s="32" t="s">
        <v>18</v>
      </c>
      <c r="F36" s="33" t="s">
        <v>130</v>
      </c>
      <c r="G36" s="36">
        <v>85733</v>
      </c>
      <c r="H36" s="286">
        <v>83304</v>
      </c>
      <c r="I36" s="626">
        <v>116352</v>
      </c>
      <c r="J36" s="35">
        <v>118911</v>
      </c>
      <c r="K36" s="36">
        <v>82796</v>
      </c>
      <c r="L36" s="34">
        <v>90404</v>
      </c>
      <c r="M36" s="34">
        <v>90077</v>
      </c>
      <c r="N36" s="895">
        <v>118025</v>
      </c>
    </row>
    <row r="37" spans="1:14" s="15" customFormat="1" ht="18" customHeight="1">
      <c r="A37" s="21"/>
      <c r="B37" s="26"/>
      <c r="C37" s="488" t="s">
        <v>131</v>
      </c>
      <c r="D37" s="32"/>
      <c r="E37" s="32" t="s">
        <v>18</v>
      </c>
      <c r="F37" s="33" t="s">
        <v>132</v>
      </c>
      <c r="G37" s="40">
        <v>291510</v>
      </c>
      <c r="H37" s="287">
        <v>292347</v>
      </c>
      <c r="I37" s="627">
        <v>335898</v>
      </c>
      <c r="J37" s="628">
        <v>347976</v>
      </c>
      <c r="K37" s="40">
        <v>603585</v>
      </c>
      <c r="L37" s="38">
        <v>748693</v>
      </c>
      <c r="M37" s="38">
        <v>1048069</v>
      </c>
      <c r="N37" s="896">
        <v>730053</v>
      </c>
    </row>
    <row r="38" spans="1:14" s="15" customFormat="1" ht="18" customHeight="1">
      <c r="A38" s="21"/>
      <c r="B38" s="26"/>
      <c r="C38" s="485"/>
      <c r="D38" s="486" t="s">
        <v>558</v>
      </c>
      <c r="E38" s="32" t="s">
        <v>18</v>
      </c>
      <c r="F38" s="37" t="s">
        <v>559</v>
      </c>
      <c r="G38" s="40">
        <v>95202</v>
      </c>
      <c r="H38" s="287">
        <v>121695</v>
      </c>
      <c r="I38" s="629">
        <v>133397</v>
      </c>
      <c r="J38" s="39">
        <v>117660</v>
      </c>
      <c r="K38" s="40">
        <v>91100</v>
      </c>
      <c r="L38" s="38">
        <v>101517</v>
      </c>
      <c r="M38" s="38">
        <v>229955</v>
      </c>
      <c r="N38" s="896">
        <v>142635</v>
      </c>
    </row>
    <row r="39" spans="1:14" s="15" customFormat="1" ht="18" customHeight="1">
      <c r="A39" s="21"/>
      <c r="B39" s="26"/>
      <c r="C39" s="600"/>
      <c r="D39" s="487" t="s">
        <v>560</v>
      </c>
      <c r="E39" s="32" t="s">
        <v>18</v>
      </c>
      <c r="F39" s="37" t="s">
        <v>561</v>
      </c>
      <c r="G39" s="40">
        <v>190050</v>
      </c>
      <c r="H39" s="287">
        <v>164976</v>
      </c>
      <c r="I39" s="629">
        <v>195605</v>
      </c>
      <c r="J39" s="39">
        <v>223949</v>
      </c>
      <c r="K39" s="40">
        <v>196584</v>
      </c>
      <c r="L39" s="38">
        <v>189349</v>
      </c>
      <c r="M39" s="38">
        <v>228943</v>
      </c>
      <c r="N39" s="896">
        <v>261981</v>
      </c>
    </row>
    <row r="40" spans="1:14" s="15" customFormat="1" ht="18" customHeight="1">
      <c r="A40" s="21"/>
      <c r="B40" s="26"/>
      <c r="C40" s="489"/>
      <c r="D40" s="630" t="s">
        <v>562</v>
      </c>
      <c r="E40" s="631" t="s">
        <v>18</v>
      </c>
      <c r="F40" s="632" t="s">
        <v>562</v>
      </c>
      <c r="G40" s="643" t="s">
        <v>296</v>
      </c>
      <c r="H40" s="644" t="s">
        <v>296</v>
      </c>
      <c r="I40" s="645" t="s">
        <v>563</v>
      </c>
      <c r="J40" s="646" t="s">
        <v>563</v>
      </c>
      <c r="K40" s="40">
        <v>304091</v>
      </c>
      <c r="L40" s="38">
        <v>454949</v>
      </c>
      <c r="M40" s="38">
        <v>582580</v>
      </c>
      <c r="N40" s="895">
        <v>319730</v>
      </c>
    </row>
    <row r="41" spans="1:14" s="50" customFormat="1" ht="18" customHeight="1">
      <c r="A41" s="21"/>
      <c r="B41" s="26"/>
      <c r="C41" s="1242" t="s">
        <v>139</v>
      </c>
      <c r="D41" s="1243"/>
      <c r="E41" s="41" t="s">
        <v>18</v>
      </c>
      <c r="F41" s="42" t="s">
        <v>140</v>
      </c>
      <c r="G41" s="45">
        <v>3377</v>
      </c>
      <c r="H41" s="288">
        <v>2540</v>
      </c>
      <c r="I41" s="633">
        <v>2765</v>
      </c>
      <c r="J41" s="44">
        <v>3927</v>
      </c>
      <c r="K41" s="45">
        <v>3347</v>
      </c>
      <c r="L41" s="43">
        <v>3279</v>
      </c>
      <c r="M41" s="43">
        <v>4015</v>
      </c>
      <c r="N41" s="897">
        <v>3134</v>
      </c>
    </row>
    <row r="42" spans="1:14" s="50" customFormat="1" ht="22.5" customHeight="1">
      <c r="A42" s="51"/>
      <c r="B42" s="1258" t="s">
        <v>579</v>
      </c>
      <c r="C42" s="1259"/>
      <c r="D42" s="1259"/>
      <c r="E42" s="634" t="s">
        <v>18</v>
      </c>
      <c r="F42" s="635" t="s">
        <v>171</v>
      </c>
      <c r="G42" s="493">
        <v>2962925</v>
      </c>
      <c r="H42" s="289">
        <v>2938670</v>
      </c>
      <c r="I42" s="636">
        <v>2867481</v>
      </c>
      <c r="J42" s="54">
        <v>4653912</v>
      </c>
      <c r="K42" s="493">
        <v>5050794</v>
      </c>
      <c r="L42" s="53">
        <v>5361082</v>
      </c>
      <c r="M42" s="53">
        <v>5541654</v>
      </c>
      <c r="N42" s="899">
        <v>5859605</v>
      </c>
    </row>
    <row r="43" spans="1:14" s="50" customFormat="1" ht="18" customHeight="1">
      <c r="A43" s="12"/>
      <c r="B43" s="1260" t="s">
        <v>149</v>
      </c>
      <c r="C43" s="1261"/>
      <c r="D43" s="1261"/>
      <c r="E43" s="52" t="s">
        <v>18</v>
      </c>
      <c r="F43" s="55" t="s">
        <v>150</v>
      </c>
      <c r="G43" s="53">
        <v>43573</v>
      </c>
      <c r="H43" s="289">
        <v>44612</v>
      </c>
      <c r="I43" s="637">
        <v>108413</v>
      </c>
      <c r="J43" s="54">
        <v>185083</v>
      </c>
      <c r="K43" s="53">
        <v>114833</v>
      </c>
      <c r="L43" s="53">
        <v>137483</v>
      </c>
      <c r="M43" s="53">
        <v>172655</v>
      </c>
      <c r="N43" s="899">
        <v>232473</v>
      </c>
    </row>
    <row r="44" spans="1:14" s="50" customFormat="1" ht="22.5" customHeight="1">
      <c r="A44" s="21"/>
      <c r="B44" s="1262" t="s">
        <v>151</v>
      </c>
      <c r="C44" s="1263"/>
      <c r="D44" s="1263"/>
      <c r="E44" s="693" t="s">
        <v>18</v>
      </c>
      <c r="F44" s="940" t="s">
        <v>172</v>
      </c>
      <c r="G44" s="809">
        <v>44463</v>
      </c>
      <c r="H44" s="941">
        <v>45016</v>
      </c>
      <c r="I44" s="768">
        <v>65490</v>
      </c>
      <c r="J44" s="697">
        <v>68149</v>
      </c>
      <c r="K44" s="809">
        <v>70514</v>
      </c>
      <c r="L44" s="809">
        <v>67569</v>
      </c>
      <c r="M44" s="809">
        <v>68412</v>
      </c>
      <c r="N44" s="893">
        <v>75344</v>
      </c>
    </row>
    <row r="45" spans="1:14" s="50" customFormat="1" ht="22.5" customHeight="1" thickBot="1">
      <c r="A45" s="21"/>
      <c r="B45" s="947" t="s">
        <v>153</v>
      </c>
      <c r="C45" s="906"/>
      <c r="D45" s="906"/>
      <c r="E45" s="56" t="s">
        <v>18</v>
      </c>
      <c r="F45" s="949" t="s">
        <v>153</v>
      </c>
      <c r="G45" s="942">
        <v>101985</v>
      </c>
      <c r="H45" s="942">
        <v>95423</v>
      </c>
      <c r="I45" s="943">
        <v>141029</v>
      </c>
      <c r="J45" s="944">
        <v>143792</v>
      </c>
      <c r="K45" s="942">
        <v>128816</v>
      </c>
      <c r="L45" s="942">
        <v>131139</v>
      </c>
      <c r="M45" s="945">
        <v>143600</v>
      </c>
      <c r="N45" s="946">
        <v>187834</v>
      </c>
    </row>
    <row r="46" spans="1:14" s="50" customFormat="1" ht="22.5" customHeight="1" thickBot="1">
      <c r="A46" s="12"/>
      <c r="B46" s="1264" t="s">
        <v>173</v>
      </c>
      <c r="C46" s="1265"/>
      <c r="D46" s="1265"/>
      <c r="E46" s="59" t="s">
        <v>18</v>
      </c>
      <c r="F46" s="638" t="s">
        <v>580</v>
      </c>
      <c r="G46" s="60">
        <v>155800</v>
      </c>
      <c r="H46" s="60">
        <v>158200</v>
      </c>
      <c r="I46" s="639">
        <v>193300</v>
      </c>
      <c r="J46" s="640">
        <v>195100</v>
      </c>
      <c r="K46" s="60">
        <v>197150</v>
      </c>
      <c r="L46" s="60">
        <v>196900</v>
      </c>
      <c r="M46" s="810">
        <v>195150</v>
      </c>
      <c r="N46" s="818">
        <v>193500</v>
      </c>
    </row>
    <row r="47" spans="1:14" s="10" customFormat="1" ht="14.25" customHeight="1">
      <c r="A47" s="51"/>
      <c r="B47" s="61"/>
      <c r="C47" s="46" t="s">
        <v>564</v>
      </c>
      <c r="D47" s="62"/>
      <c r="E47" s="46"/>
      <c r="F47" s="572"/>
      <c r="G47" s="63"/>
      <c r="H47" s="63"/>
      <c r="I47" s="63"/>
      <c r="J47" s="63"/>
      <c r="K47" s="63"/>
      <c r="L47" s="63"/>
      <c r="M47" s="63"/>
      <c r="N47" s="63"/>
    </row>
    <row r="48" spans="1:14" s="10" customFormat="1" ht="14.25" customHeight="1">
      <c r="A48" s="51"/>
      <c r="B48" s="61"/>
      <c r="C48" s="62" t="s">
        <v>565</v>
      </c>
      <c r="D48" s="62"/>
      <c r="E48" s="46"/>
      <c r="F48" s="572"/>
      <c r="G48" s="63"/>
      <c r="H48" s="63"/>
      <c r="I48" s="63"/>
      <c r="J48" s="63"/>
      <c r="K48" s="63"/>
      <c r="L48" s="63"/>
      <c r="M48" s="63"/>
      <c r="N48" s="63"/>
    </row>
    <row r="49" spans="1:15" s="10" customFormat="1" ht="14.25" customHeight="1">
      <c r="A49" s="51"/>
      <c r="B49" s="61"/>
      <c r="C49" s="62" t="s">
        <v>566</v>
      </c>
      <c r="D49" s="62"/>
      <c r="E49" s="46"/>
      <c r="F49" s="572"/>
      <c r="G49" s="63"/>
      <c r="H49" s="63"/>
      <c r="I49" s="63"/>
      <c r="J49" s="63"/>
      <c r="K49" s="63"/>
      <c r="L49" s="63"/>
      <c r="M49" s="63"/>
      <c r="N49" s="63"/>
    </row>
    <row r="50" spans="1:15" s="88" customFormat="1" ht="14.25" customHeight="1">
      <c r="A50" s="51"/>
      <c r="B50" s="61"/>
      <c r="C50" s="641" t="s">
        <v>567</v>
      </c>
      <c r="D50" s="62"/>
      <c r="E50" s="46"/>
      <c r="F50" s="572"/>
      <c r="G50" s="63"/>
      <c r="H50" s="63"/>
      <c r="I50" s="63"/>
      <c r="J50" s="63"/>
      <c r="K50" s="63"/>
      <c r="L50" s="63"/>
      <c r="M50" s="63"/>
      <c r="N50" s="63"/>
      <c r="O50" s="10"/>
    </row>
    <row r="51" spans="1:15" s="88" customFormat="1" ht="14.25" customHeight="1">
      <c r="A51" s="51"/>
      <c r="B51" s="61"/>
      <c r="C51" s="641" t="s">
        <v>581</v>
      </c>
      <c r="D51" s="62"/>
      <c r="E51" s="46"/>
      <c r="F51" s="572"/>
      <c r="G51" s="63"/>
      <c r="H51" s="63"/>
      <c r="I51" s="63"/>
      <c r="J51" s="63"/>
      <c r="K51" s="63"/>
      <c r="L51" s="63"/>
      <c r="M51" s="63"/>
      <c r="N51" s="63"/>
      <c r="O51" s="10"/>
    </row>
    <row r="52" spans="1:15" s="88" customFormat="1" ht="14.25" customHeight="1">
      <c r="A52" s="51"/>
      <c r="B52" s="61"/>
      <c r="C52" s="641" t="s">
        <v>582</v>
      </c>
      <c r="D52" s="62"/>
      <c r="E52" s="46"/>
      <c r="F52" s="572"/>
      <c r="G52" s="63"/>
      <c r="H52" s="63"/>
      <c r="I52" s="63"/>
      <c r="J52" s="63"/>
      <c r="K52" s="63"/>
      <c r="L52" s="63"/>
      <c r="M52" s="63"/>
      <c r="N52" s="63"/>
      <c r="O52" s="10"/>
    </row>
    <row r="53" spans="1:15" s="88" customFormat="1" ht="14.25" customHeight="1">
      <c r="A53" s="51"/>
      <c r="B53" s="61"/>
      <c r="C53" s="641" t="s">
        <v>583</v>
      </c>
      <c r="D53" s="62"/>
      <c r="E53" s="46"/>
      <c r="F53" s="572"/>
      <c r="G53" s="63"/>
      <c r="H53" s="63"/>
      <c r="I53" s="63"/>
      <c r="J53" s="63"/>
      <c r="K53" s="63"/>
      <c r="L53" s="63"/>
      <c r="M53" s="63"/>
      <c r="N53" s="63"/>
      <c r="O53" s="10"/>
    </row>
    <row r="54" spans="1:15" ht="14.25" customHeight="1">
      <c r="A54" s="51"/>
      <c r="B54" s="61"/>
      <c r="C54" s="641" t="s">
        <v>571</v>
      </c>
      <c r="D54" s="641"/>
      <c r="E54" s="46"/>
      <c r="F54" s="572"/>
      <c r="G54" s="63"/>
      <c r="H54" s="63"/>
      <c r="I54" s="63"/>
      <c r="J54" s="63"/>
      <c r="K54" s="63"/>
      <c r="L54" s="63"/>
      <c r="M54" s="63"/>
      <c r="N54" s="63"/>
      <c r="O54" s="10"/>
    </row>
    <row r="55" spans="1:15" ht="14.25" customHeight="1">
      <c r="B55" s="88"/>
      <c r="C55" s="88" t="s">
        <v>572</v>
      </c>
      <c r="D55" s="88"/>
      <c r="E55" s="88"/>
      <c r="F55" s="88"/>
      <c r="G55" s="88"/>
      <c r="H55" s="88"/>
      <c r="I55" s="88"/>
      <c r="J55" s="88"/>
      <c r="K55" s="88"/>
      <c r="L55" s="88"/>
      <c r="M55" s="88"/>
      <c r="N55" s="88"/>
      <c r="O55" s="88"/>
    </row>
    <row r="56" spans="1:15" ht="14.25" customHeight="1">
      <c r="B56" s="88"/>
      <c r="C56" s="88" t="s">
        <v>573</v>
      </c>
      <c r="D56" s="88"/>
      <c r="E56" s="88"/>
      <c r="F56" s="88"/>
      <c r="G56" s="88"/>
      <c r="H56" s="88"/>
      <c r="I56" s="88"/>
      <c r="J56" s="88"/>
      <c r="K56" s="88"/>
      <c r="L56" s="88"/>
      <c r="M56" s="88"/>
      <c r="N56" s="88"/>
      <c r="O56" s="88"/>
    </row>
    <row r="57" spans="1:15" ht="14.25" customHeight="1">
      <c r="B57" s="88"/>
      <c r="C57" s="88" t="s">
        <v>574</v>
      </c>
      <c r="D57" s="88"/>
      <c r="E57" s="88"/>
      <c r="F57" s="88"/>
      <c r="G57" s="88"/>
      <c r="H57" s="88"/>
      <c r="I57" s="88"/>
      <c r="J57" s="88"/>
      <c r="K57" s="88"/>
      <c r="L57" s="88"/>
      <c r="M57" s="88"/>
      <c r="N57" s="88"/>
      <c r="O57" s="88"/>
    </row>
    <row r="58" spans="1:15" ht="14.25" customHeight="1">
      <c r="B58" s="88"/>
      <c r="C58" s="88" t="s">
        <v>575</v>
      </c>
      <c r="D58" s="88"/>
      <c r="E58" s="88"/>
      <c r="F58" s="88"/>
      <c r="G58" s="88"/>
      <c r="H58" s="88"/>
      <c r="I58" s="88"/>
      <c r="J58" s="88"/>
      <c r="K58" s="88"/>
      <c r="L58" s="88"/>
      <c r="M58" s="88"/>
      <c r="N58" s="88"/>
      <c r="O58" s="88"/>
    </row>
    <row r="59" spans="1:15" ht="14.25" customHeight="1">
      <c r="B59" s="88"/>
      <c r="C59" s="10" t="s">
        <v>576</v>
      </c>
      <c r="D59" s="88"/>
      <c r="E59" s="88"/>
      <c r="F59" s="88"/>
      <c r="G59" s="88"/>
      <c r="H59" s="88"/>
      <c r="I59" s="88"/>
      <c r="J59" s="88"/>
      <c r="K59" s="88"/>
      <c r="L59" s="88"/>
      <c r="M59" s="88"/>
      <c r="N59" s="88"/>
      <c r="O59" s="88"/>
    </row>
    <row r="60" spans="1:15">
      <c r="B60" s="88"/>
      <c r="C60" s="10"/>
      <c r="D60" s="88"/>
      <c r="E60" s="88"/>
      <c r="F60" s="88"/>
      <c r="G60" s="88"/>
      <c r="H60" s="88"/>
      <c r="I60" s="88"/>
      <c r="J60" s="88"/>
      <c r="K60" s="88"/>
      <c r="L60" s="88"/>
      <c r="M60" s="88"/>
      <c r="N60" s="88"/>
      <c r="O60" s="88"/>
    </row>
  </sheetData>
  <mergeCells count="17">
    <mergeCell ref="K6:N6"/>
    <mergeCell ref="B8:D8"/>
    <mergeCell ref="B32:D32"/>
    <mergeCell ref="D6:D7"/>
    <mergeCell ref="E6:E7"/>
    <mergeCell ref="F6:F7"/>
    <mergeCell ref="G6:J6"/>
    <mergeCell ref="C17:D17"/>
    <mergeCell ref="B18:D18"/>
    <mergeCell ref="C24:D24"/>
    <mergeCell ref="B25:D25"/>
    <mergeCell ref="C31:D31"/>
    <mergeCell ref="C41:D41"/>
    <mergeCell ref="B42:D42"/>
    <mergeCell ref="B43:D43"/>
    <mergeCell ref="B44:D44"/>
    <mergeCell ref="B46:D46"/>
  </mergeCells>
  <phoneticPr fontId="18"/>
  <printOptions horizontalCentered="1" verticalCentered="1"/>
  <pageMargins left="0" right="0" top="0" bottom="0" header="0.31496062992125984" footer="0.31496062992125984"/>
  <pageSetup paperSize="8"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221D9-694E-45C9-8333-696C63EFB341}">
  <sheetPr>
    <pageSetUpPr fitToPage="1"/>
  </sheetPr>
  <dimension ref="A1:AH102"/>
  <sheetViews>
    <sheetView showGridLines="0" zoomScaleNormal="100" zoomScaleSheetLayoutView="100" workbookViewId="0"/>
  </sheetViews>
  <sheetFormatPr defaultColWidth="9" defaultRowHeight="17.25" outlineLevelCol="1"/>
  <cols>
    <col min="1" max="1" width="1.25" style="6" customWidth="1"/>
    <col min="2" max="2" width="1.75" style="6" customWidth="1"/>
    <col min="3" max="3" width="2.375" style="6" customWidth="1"/>
    <col min="4" max="4" width="15" style="6" customWidth="1"/>
    <col min="5" max="5" width="37" style="6" customWidth="1"/>
    <col min="6" max="6" width="2.75" style="6" customWidth="1"/>
    <col min="7" max="7" width="51.75" style="6" customWidth="1"/>
    <col min="8" max="10" width="15" style="6" customWidth="1" outlineLevel="1"/>
    <col min="11" max="11" width="15" style="6" customWidth="1"/>
    <col min="12" max="14" width="15" style="6" customWidth="1" outlineLevel="1"/>
    <col min="15" max="15" width="15" style="6" customWidth="1"/>
    <col min="16" max="16384" width="9" style="6"/>
  </cols>
  <sheetData>
    <row r="1" spans="1:34" s="4" customFormat="1" ht="19.5" customHeight="1">
      <c r="A1" s="1"/>
      <c r="B1" s="1" t="s">
        <v>110</v>
      </c>
      <c r="C1" s="2"/>
      <c r="D1" s="2"/>
      <c r="E1" s="2"/>
      <c r="F1" s="2"/>
      <c r="G1" s="2"/>
      <c r="H1" s="3"/>
      <c r="I1" s="3"/>
      <c r="J1" s="3"/>
      <c r="K1" s="3"/>
      <c r="L1" s="3"/>
      <c r="M1" s="3"/>
      <c r="N1" s="3"/>
      <c r="O1" s="3"/>
    </row>
    <row r="2" spans="1:34" ht="15" customHeight="1">
      <c r="A2" s="5"/>
      <c r="B2" s="5"/>
      <c r="H2" s="64"/>
      <c r="I2" s="64"/>
      <c r="J2" s="64"/>
      <c r="K2" s="64"/>
      <c r="L2" s="64"/>
      <c r="M2" s="64"/>
      <c r="N2" s="64"/>
      <c r="O2" s="64"/>
    </row>
    <row r="3" spans="1:34" s="7" customFormat="1" ht="18" customHeight="1">
      <c r="A3" s="5"/>
      <c r="B3" s="65" t="s">
        <v>175</v>
      </c>
      <c r="C3" s="11"/>
      <c r="D3" s="11"/>
      <c r="E3" s="11"/>
      <c r="F3" s="11"/>
      <c r="G3" s="11"/>
    </row>
    <row r="4" spans="1:34" s="7" customFormat="1" ht="18" customHeight="1">
      <c r="A4" s="5"/>
      <c r="B4" s="1215" t="s">
        <v>555</v>
      </c>
      <c r="H4" s="609"/>
      <c r="J4" s="609"/>
      <c r="K4" s="783"/>
    </row>
    <row r="5" spans="1:34" ht="9" customHeight="1">
      <c r="A5" s="5"/>
      <c r="B5" s="50"/>
      <c r="C5" s="50"/>
      <c r="D5" s="50"/>
      <c r="E5" s="50"/>
      <c r="F5" s="50"/>
      <c r="G5" s="50"/>
    </row>
    <row r="6" spans="1:34" ht="18" customHeight="1">
      <c r="B6" s="50"/>
      <c r="C6" s="10" t="s">
        <v>176</v>
      </c>
      <c r="D6" s="50"/>
      <c r="E6" s="10"/>
      <c r="F6" s="50"/>
      <c r="G6" s="50"/>
    </row>
    <row r="7" spans="1:34" ht="18" customHeight="1" thickBot="1">
      <c r="B7" s="10"/>
      <c r="C7" s="51" t="s">
        <v>16</v>
      </c>
      <c r="D7" s="50"/>
      <c r="E7" s="10"/>
      <c r="F7" s="50"/>
      <c r="G7" s="50"/>
    </row>
    <row r="8" spans="1:34" s="66" customFormat="1" ht="18" customHeight="1">
      <c r="B8" s="713"/>
      <c r="C8" s="14"/>
      <c r="D8" s="14"/>
      <c r="E8" s="1252" t="s">
        <v>17</v>
      </c>
      <c r="F8" s="1254" t="s">
        <v>177</v>
      </c>
      <c r="G8" s="1256" t="s">
        <v>19</v>
      </c>
      <c r="H8" s="1285" t="s">
        <v>584</v>
      </c>
      <c r="I8" s="1286"/>
      <c r="J8" s="1286"/>
      <c r="K8" s="1287"/>
      <c r="L8" s="1285" t="s">
        <v>178</v>
      </c>
      <c r="M8" s="1286"/>
      <c r="N8" s="1286"/>
      <c r="O8" s="1287"/>
    </row>
    <row r="9" spans="1:34" s="66" customFormat="1" ht="24.75" thickBot="1">
      <c r="B9" s="716"/>
      <c r="C9" s="17"/>
      <c r="D9" s="17"/>
      <c r="E9" s="1253"/>
      <c r="F9" s="1255"/>
      <c r="G9" s="1257"/>
      <c r="H9" s="67" t="s">
        <v>117</v>
      </c>
      <c r="I9" s="68" t="s">
        <v>118</v>
      </c>
      <c r="J9" s="69" t="s">
        <v>119</v>
      </c>
      <c r="K9" s="70" t="s">
        <v>120</v>
      </c>
      <c r="L9" s="67" t="s">
        <v>117</v>
      </c>
      <c r="M9" s="68" t="s">
        <v>118</v>
      </c>
      <c r="N9" s="69" t="s">
        <v>119</v>
      </c>
      <c r="O9" s="70" t="s">
        <v>120</v>
      </c>
    </row>
    <row r="10" spans="1:34" s="66" customFormat="1" ht="18.75">
      <c r="B10" s="717" t="s">
        <v>180</v>
      </c>
      <c r="D10" s="700"/>
      <c r="E10" s="691"/>
      <c r="F10" s="701" t="s">
        <v>94</v>
      </c>
      <c r="G10" s="702" t="s">
        <v>181</v>
      </c>
      <c r="H10" s="771">
        <v>370149</v>
      </c>
      <c r="I10" s="772">
        <v>744558</v>
      </c>
      <c r="J10" s="770">
        <v>1139623</v>
      </c>
      <c r="K10" s="773">
        <v>1611699</v>
      </c>
      <c r="L10" s="771">
        <v>396378</v>
      </c>
      <c r="M10" s="770">
        <v>804770</v>
      </c>
      <c r="N10" s="770">
        <v>1218937</v>
      </c>
      <c r="O10" s="773">
        <v>1718378</v>
      </c>
    </row>
    <row r="11" spans="1:34" s="73" customFormat="1" ht="18" customHeight="1">
      <c r="A11" s="71"/>
      <c r="B11" s="703"/>
      <c r="C11" s="1288" t="s">
        <v>125</v>
      </c>
      <c r="D11" s="1288"/>
      <c r="E11" s="1288"/>
      <c r="F11" s="754" t="s">
        <v>18</v>
      </c>
      <c r="G11" s="98" t="s">
        <v>126</v>
      </c>
      <c r="H11" s="438">
        <v>105483</v>
      </c>
      <c r="I11" s="465">
        <v>218827</v>
      </c>
      <c r="J11" s="439">
        <v>344906</v>
      </c>
      <c r="K11" s="440">
        <v>523120</v>
      </c>
      <c r="L11" s="438">
        <v>120281</v>
      </c>
      <c r="M11" s="439">
        <v>250376</v>
      </c>
      <c r="N11" s="439">
        <v>382130</v>
      </c>
      <c r="O11" s="440">
        <v>568615</v>
      </c>
    </row>
    <row r="12" spans="1:34" s="73" customFormat="1" ht="43.5" customHeight="1">
      <c r="A12" s="71"/>
      <c r="B12" s="703"/>
      <c r="C12" s="704"/>
      <c r="D12" s="804" t="s">
        <v>182</v>
      </c>
      <c r="E12" s="76" t="s">
        <v>183</v>
      </c>
      <c r="F12" s="755" t="s">
        <v>18</v>
      </c>
      <c r="G12" s="77" t="s">
        <v>184</v>
      </c>
      <c r="H12" s="409">
        <v>55663</v>
      </c>
      <c r="I12" s="424">
        <v>114614</v>
      </c>
      <c r="J12" s="410">
        <v>182442</v>
      </c>
      <c r="K12" s="411">
        <v>290879</v>
      </c>
      <c r="L12" s="409">
        <v>62660</v>
      </c>
      <c r="M12" s="410">
        <v>133587</v>
      </c>
      <c r="N12" s="410">
        <v>209309</v>
      </c>
      <c r="O12" s="411">
        <v>323509</v>
      </c>
    </row>
    <row r="13" spans="1:34" s="73" customFormat="1" ht="18" customHeight="1">
      <c r="A13" s="71"/>
      <c r="B13" s="705"/>
      <c r="C13" s="95"/>
      <c r="D13" s="95"/>
      <c r="E13" s="79" t="s">
        <v>185</v>
      </c>
      <c r="F13" s="756" t="s">
        <v>18</v>
      </c>
      <c r="G13" s="80" t="s">
        <v>186</v>
      </c>
      <c r="H13" s="412">
        <v>27120</v>
      </c>
      <c r="I13" s="425">
        <v>58232</v>
      </c>
      <c r="J13" s="436">
        <v>90188</v>
      </c>
      <c r="K13" s="414">
        <v>127254</v>
      </c>
      <c r="L13" s="412">
        <v>32488</v>
      </c>
      <c r="M13" s="413">
        <v>63435</v>
      </c>
      <c r="N13" s="436">
        <v>92203</v>
      </c>
      <c r="O13" s="414">
        <v>131197</v>
      </c>
    </row>
    <row r="14" spans="1:34" s="73" customFormat="1" ht="18" customHeight="1">
      <c r="A14" s="71"/>
      <c r="B14" s="703"/>
      <c r="C14" s="1289" t="s">
        <v>187</v>
      </c>
      <c r="D14" s="1290"/>
      <c r="E14" s="479"/>
      <c r="F14" s="757" t="s">
        <v>18</v>
      </c>
      <c r="G14" s="81" t="s">
        <v>128</v>
      </c>
      <c r="H14" s="415">
        <v>138783</v>
      </c>
      <c r="I14" s="426">
        <v>270800</v>
      </c>
      <c r="J14" s="439">
        <v>405394</v>
      </c>
      <c r="K14" s="417">
        <v>552139</v>
      </c>
      <c r="L14" s="415">
        <v>138006</v>
      </c>
      <c r="M14" s="416">
        <v>275593</v>
      </c>
      <c r="N14" s="439">
        <v>417790</v>
      </c>
      <c r="O14" s="417">
        <v>575533</v>
      </c>
    </row>
    <row r="15" spans="1:34" s="73" customFormat="1" ht="44.25" customHeight="1">
      <c r="A15" s="71"/>
      <c r="B15" s="705"/>
      <c r="C15" s="78" t="s">
        <v>188</v>
      </c>
      <c r="D15" s="804" t="s">
        <v>182</v>
      </c>
      <c r="E15" s="476" t="s">
        <v>189</v>
      </c>
      <c r="F15" s="758" t="s">
        <v>18</v>
      </c>
      <c r="G15" s="478" t="s">
        <v>190</v>
      </c>
      <c r="H15" s="785">
        <v>60023</v>
      </c>
      <c r="I15" s="786">
        <v>108599</v>
      </c>
      <c r="J15" s="787">
        <v>160043</v>
      </c>
      <c r="K15" s="788">
        <v>216808</v>
      </c>
      <c r="L15" s="785">
        <v>53388</v>
      </c>
      <c r="M15" s="787">
        <v>107441</v>
      </c>
      <c r="N15" s="787">
        <v>162779</v>
      </c>
      <c r="O15" s="788">
        <v>223825</v>
      </c>
      <c r="P15" s="511"/>
      <c r="Q15" s="462"/>
      <c r="R15" s="462"/>
      <c r="S15" s="63"/>
      <c r="T15" s="63"/>
      <c r="U15" s="462"/>
      <c r="V15" s="462"/>
      <c r="W15" s="63"/>
      <c r="X15" s="63"/>
      <c r="Y15" s="462"/>
      <c r="Z15" s="462"/>
      <c r="AA15" s="63"/>
      <c r="AB15" s="63"/>
      <c r="AC15" s="462"/>
      <c r="AD15" s="462"/>
      <c r="AF15" s="462"/>
      <c r="AG15" s="462"/>
      <c r="AH15" s="475"/>
    </row>
    <row r="16" spans="1:34" s="73" customFormat="1" ht="44.25" customHeight="1">
      <c r="A16" s="71"/>
      <c r="B16" s="705"/>
      <c r="C16" s="715"/>
      <c r="D16" s="78"/>
      <c r="E16" s="481" t="s">
        <v>191</v>
      </c>
      <c r="F16" s="759" t="s">
        <v>18</v>
      </c>
      <c r="G16" s="482" t="s">
        <v>192</v>
      </c>
      <c r="H16" s="785">
        <v>40526</v>
      </c>
      <c r="I16" s="786">
        <v>82743</v>
      </c>
      <c r="J16" s="787">
        <v>125120</v>
      </c>
      <c r="K16" s="788">
        <v>173049</v>
      </c>
      <c r="L16" s="785">
        <v>44684</v>
      </c>
      <c r="M16" s="787">
        <v>86611</v>
      </c>
      <c r="N16" s="787">
        <v>130244</v>
      </c>
      <c r="O16" s="788">
        <v>180210</v>
      </c>
      <c r="P16" s="511"/>
      <c r="Q16" s="462"/>
      <c r="R16" s="462"/>
      <c r="S16" s="63"/>
      <c r="T16" s="63"/>
      <c r="U16" s="462"/>
      <c r="V16" s="462"/>
      <c r="W16" s="63"/>
      <c r="X16" s="63"/>
      <c r="Y16" s="462"/>
      <c r="Z16" s="462"/>
      <c r="AA16" s="63"/>
      <c r="AB16" s="63"/>
      <c r="AC16" s="462"/>
      <c r="AD16" s="462"/>
      <c r="AF16" s="462"/>
      <c r="AG16" s="462"/>
      <c r="AH16" s="475"/>
    </row>
    <row r="17" spans="1:34" s="73" customFormat="1" ht="44.25" customHeight="1">
      <c r="A17" s="71"/>
      <c r="B17" s="705"/>
      <c r="C17" s="95"/>
      <c r="D17" s="95"/>
      <c r="E17" s="483" t="s">
        <v>193</v>
      </c>
      <c r="F17" s="767" t="s">
        <v>18</v>
      </c>
      <c r="G17" s="484" t="s">
        <v>194</v>
      </c>
      <c r="H17" s="789">
        <v>34344</v>
      </c>
      <c r="I17" s="63">
        <v>70989</v>
      </c>
      <c r="J17" s="790">
        <v>106800</v>
      </c>
      <c r="K17" s="791">
        <v>144008</v>
      </c>
      <c r="L17" s="789">
        <v>35458</v>
      </c>
      <c r="M17" s="792">
        <v>72495</v>
      </c>
      <c r="N17" s="790">
        <v>109706</v>
      </c>
      <c r="O17" s="791">
        <v>150393</v>
      </c>
      <c r="P17" s="511"/>
      <c r="Q17" s="462"/>
      <c r="R17" s="462"/>
      <c r="S17" s="63"/>
      <c r="T17" s="63"/>
      <c r="U17" s="462"/>
      <c r="V17" s="462"/>
      <c r="W17" s="63"/>
      <c r="X17" s="63"/>
      <c r="Y17" s="462"/>
      <c r="Z17" s="462"/>
      <c r="AA17" s="63"/>
      <c r="AB17" s="63"/>
      <c r="AC17" s="462"/>
      <c r="AD17" s="462"/>
      <c r="AF17" s="462"/>
      <c r="AG17" s="462"/>
      <c r="AH17" s="475"/>
    </row>
    <row r="18" spans="1:34" s="73" customFormat="1" ht="18" customHeight="1">
      <c r="A18" s="71"/>
      <c r="B18" s="703"/>
      <c r="C18" s="1291" t="s">
        <v>195</v>
      </c>
      <c r="D18" s="1292"/>
      <c r="E18" s="479"/>
      <c r="F18" s="757" t="s">
        <v>18</v>
      </c>
      <c r="G18" s="83" t="s">
        <v>130</v>
      </c>
      <c r="H18" s="415">
        <v>108530</v>
      </c>
      <c r="I18" s="426">
        <v>219425</v>
      </c>
      <c r="J18" s="416">
        <v>335788</v>
      </c>
      <c r="K18" s="417">
        <v>459487</v>
      </c>
      <c r="L18" s="415">
        <v>119931</v>
      </c>
      <c r="M18" s="416">
        <v>242303</v>
      </c>
      <c r="N18" s="416">
        <v>362305</v>
      </c>
      <c r="O18" s="417">
        <v>491679</v>
      </c>
    </row>
    <row r="19" spans="1:34" s="73" customFormat="1" ht="17.25" customHeight="1">
      <c r="A19" s="71"/>
      <c r="B19" s="705"/>
      <c r="C19" s="601"/>
      <c r="D19" s="477" t="s">
        <v>196</v>
      </c>
      <c r="E19" s="476" t="s">
        <v>585</v>
      </c>
      <c r="F19" s="758" t="s">
        <v>18</v>
      </c>
      <c r="G19" s="478" t="s">
        <v>586</v>
      </c>
      <c r="H19" s="409">
        <v>45551</v>
      </c>
      <c r="I19" s="429">
        <v>93246</v>
      </c>
      <c r="J19" s="410">
        <v>143029</v>
      </c>
      <c r="K19" s="411">
        <v>194121</v>
      </c>
      <c r="L19" s="604" t="s">
        <v>563</v>
      </c>
      <c r="M19" s="466" t="s">
        <v>296</v>
      </c>
      <c r="N19" s="466" t="s">
        <v>296</v>
      </c>
      <c r="O19" s="467" t="s">
        <v>563</v>
      </c>
      <c r="P19" s="512"/>
      <c r="Q19" s="462"/>
      <c r="R19" s="462"/>
      <c r="S19" s="462"/>
      <c r="T19" s="462"/>
      <c r="U19" s="462"/>
      <c r="V19" s="462"/>
      <c r="W19" s="462"/>
      <c r="X19" s="462"/>
      <c r="Y19" s="462"/>
      <c r="Z19" s="462"/>
      <c r="AA19" s="462"/>
      <c r="AB19" s="462"/>
      <c r="AC19" s="462"/>
      <c r="AD19" s="462"/>
      <c r="AF19" s="462"/>
      <c r="AG19" s="462"/>
    </row>
    <row r="20" spans="1:34" s="73" customFormat="1" ht="17.25" customHeight="1">
      <c r="A20" s="71"/>
      <c r="B20" s="705"/>
      <c r="C20" s="706"/>
      <c r="D20" s="601" t="s">
        <v>199</v>
      </c>
      <c r="E20" s="707" t="s">
        <v>587</v>
      </c>
      <c r="F20" s="767" t="s">
        <v>18</v>
      </c>
      <c r="G20" s="708" t="s">
        <v>588</v>
      </c>
      <c r="H20" s="430">
        <v>62979</v>
      </c>
      <c r="I20" s="431">
        <v>126179</v>
      </c>
      <c r="J20" s="432">
        <v>192759</v>
      </c>
      <c r="K20" s="433">
        <v>265366</v>
      </c>
      <c r="L20" s="605" t="s">
        <v>563</v>
      </c>
      <c r="M20" s="468" t="s">
        <v>296</v>
      </c>
      <c r="N20" s="468" t="s">
        <v>296</v>
      </c>
      <c r="O20" s="469" t="s">
        <v>563</v>
      </c>
      <c r="P20" s="512"/>
      <c r="Q20" s="462"/>
      <c r="R20" s="462"/>
      <c r="S20" s="462"/>
      <c r="T20" s="462"/>
      <c r="U20" s="462"/>
      <c r="V20" s="462"/>
      <c r="W20" s="462"/>
      <c r="X20" s="462"/>
      <c r="Y20" s="462"/>
      <c r="Z20" s="462"/>
      <c r="AA20" s="462"/>
      <c r="AB20" s="462"/>
      <c r="AC20" s="462"/>
      <c r="AD20" s="462"/>
      <c r="AF20" s="462"/>
      <c r="AG20" s="462"/>
    </row>
    <row r="21" spans="1:34" s="73" customFormat="1">
      <c r="A21" s="71"/>
      <c r="B21" s="705"/>
      <c r="C21" s="704"/>
      <c r="D21" s="78"/>
      <c r="E21" s="79" t="s">
        <v>197</v>
      </c>
      <c r="F21" s="756" t="s">
        <v>18</v>
      </c>
      <c r="G21" s="82" t="s">
        <v>198</v>
      </c>
      <c r="H21" s="606" t="s">
        <v>296</v>
      </c>
      <c r="I21" s="602" t="s">
        <v>296</v>
      </c>
      <c r="J21" s="468" t="s">
        <v>296</v>
      </c>
      <c r="K21" s="469" t="s">
        <v>296</v>
      </c>
      <c r="L21" s="412">
        <v>21173</v>
      </c>
      <c r="M21" s="413">
        <v>43673</v>
      </c>
      <c r="N21" s="413">
        <v>65047</v>
      </c>
      <c r="O21" s="414">
        <v>90959</v>
      </c>
      <c r="P21" s="512"/>
      <c r="Q21" s="462"/>
      <c r="R21" s="462"/>
      <c r="S21" s="462"/>
      <c r="T21" s="462"/>
      <c r="U21" s="462"/>
      <c r="V21" s="462"/>
      <c r="W21" s="462"/>
      <c r="X21" s="462"/>
      <c r="Y21" s="462"/>
      <c r="Z21" s="462"/>
      <c r="AA21" s="462"/>
      <c r="AB21" s="462"/>
      <c r="AC21" s="462"/>
      <c r="AD21" s="462"/>
      <c r="AF21" s="462"/>
      <c r="AG21" s="462"/>
    </row>
    <row r="22" spans="1:34" s="73" customFormat="1">
      <c r="A22" s="71"/>
      <c r="B22" s="705"/>
      <c r="C22" s="704"/>
      <c r="D22" s="78"/>
      <c r="E22" s="79" t="s">
        <v>200</v>
      </c>
      <c r="F22" s="756" t="s">
        <v>18</v>
      </c>
      <c r="G22" s="82" t="s">
        <v>201</v>
      </c>
      <c r="H22" s="606" t="s">
        <v>296</v>
      </c>
      <c r="I22" s="602" t="s">
        <v>296</v>
      </c>
      <c r="J22" s="468" t="s">
        <v>296</v>
      </c>
      <c r="K22" s="469" t="s">
        <v>296</v>
      </c>
      <c r="L22" s="412">
        <v>27806</v>
      </c>
      <c r="M22" s="413">
        <v>53309</v>
      </c>
      <c r="N22" s="413">
        <v>78817</v>
      </c>
      <c r="O22" s="414">
        <v>105781</v>
      </c>
      <c r="P22" s="512"/>
      <c r="Q22" s="462"/>
      <c r="R22" s="462"/>
      <c r="S22" s="462"/>
      <c r="T22" s="462"/>
      <c r="U22" s="462"/>
      <c r="V22" s="462"/>
      <c r="W22" s="462"/>
      <c r="X22" s="462"/>
      <c r="Y22" s="462"/>
      <c r="Z22" s="462"/>
      <c r="AA22" s="462"/>
      <c r="AB22" s="462"/>
      <c r="AC22" s="462"/>
      <c r="AD22" s="462"/>
      <c r="AF22" s="462"/>
      <c r="AG22" s="462"/>
    </row>
    <row r="23" spans="1:34" s="73" customFormat="1" ht="18" thickBot="1">
      <c r="A23" s="71"/>
      <c r="B23" s="709"/>
      <c r="C23" s="710"/>
      <c r="D23" s="85"/>
      <c r="E23" s="86" t="s">
        <v>202</v>
      </c>
      <c r="F23" s="760" t="s">
        <v>18</v>
      </c>
      <c r="G23" s="711" t="s">
        <v>203</v>
      </c>
      <c r="H23" s="647" t="s">
        <v>296</v>
      </c>
      <c r="I23" s="603" t="s">
        <v>296</v>
      </c>
      <c r="J23" s="470" t="s">
        <v>296</v>
      </c>
      <c r="K23" s="471" t="s">
        <v>296</v>
      </c>
      <c r="L23" s="421">
        <v>70952</v>
      </c>
      <c r="M23" s="422">
        <v>145321</v>
      </c>
      <c r="N23" s="422">
        <v>218441</v>
      </c>
      <c r="O23" s="423">
        <v>294939</v>
      </c>
      <c r="P23" s="512"/>
      <c r="Q23" s="462"/>
      <c r="R23" s="462"/>
      <c r="S23" s="462"/>
      <c r="T23" s="462"/>
      <c r="U23" s="462"/>
      <c r="V23" s="462"/>
      <c r="W23" s="462"/>
      <c r="X23" s="462"/>
      <c r="Y23" s="462"/>
      <c r="Z23" s="462"/>
      <c r="AA23" s="462"/>
      <c r="AB23" s="462"/>
      <c r="AC23" s="462"/>
      <c r="AD23" s="462"/>
      <c r="AF23" s="462"/>
      <c r="AG23" s="462"/>
    </row>
    <row r="24" spans="1:34" s="88" customFormat="1" ht="14.25" customHeight="1">
      <c r="B24" s="10"/>
      <c r="D24" s="10" t="s">
        <v>564</v>
      </c>
      <c r="E24" s="10"/>
      <c r="F24" s="10"/>
      <c r="G24" s="10"/>
      <c r="H24" s="574"/>
      <c r="I24" s="574"/>
      <c r="J24" s="574"/>
      <c r="K24" s="574"/>
      <c r="L24" s="574"/>
      <c r="M24" s="574"/>
      <c r="N24" s="574"/>
      <c r="O24" s="574"/>
    </row>
    <row r="25" spans="1:34" s="88" customFormat="1" ht="14.25" customHeight="1">
      <c r="B25" s="10"/>
      <c r="C25" s="573"/>
      <c r="D25" s="10" t="s">
        <v>589</v>
      </c>
      <c r="E25" s="10"/>
      <c r="F25" s="10"/>
      <c r="G25" s="10"/>
      <c r="H25" s="575"/>
      <c r="I25" s="575"/>
      <c r="J25" s="575"/>
      <c r="K25" s="575"/>
      <c r="L25" s="575"/>
      <c r="M25" s="575"/>
      <c r="N25" s="575"/>
      <c r="O25" s="575"/>
    </row>
    <row r="26" spans="1:34" s="88" customFormat="1" ht="14.25" customHeight="1">
      <c r="B26" s="10"/>
      <c r="C26" s="573"/>
      <c r="D26" s="10" t="s">
        <v>590</v>
      </c>
      <c r="E26" s="10"/>
      <c r="F26" s="10"/>
      <c r="G26" s="10"/>
      <c r="H26" s="575"/>
      <c r="I26" s="575"/>
      <c r="J26" s="575"/>
      <c r="K26" s="575"/>
      <c r="L26" s="575"/>
      <c r="M26" s="575"/>
      <c r="N26" s="575"/>
      <c r="O26" s="575"/>
    </row>
    <row r="27" spans="1:34" s="88" customFormat="1" ht="14.25" customHeight="1">
      <c r="B27" s="10"/>
      <c r="C27" s="573"/>
      <c r="D27" s="10" t="s">
        <v>591</v>
      </c>
      <c r="E27" s="10"/>
      <c r="F27" s="10"/>
      <c r="G27" s="10"/>
      <c r="H27" s="575"/>
      <c r="I27" s="575"/>
      <c r="J27" s="575"/>
      <c r="K27" s="575"/>
      <c r="L27" s="575"/>
      <c r="M27" s="575"/>
      <c r="N27" s="575"/>
      <c r="O27" s="575"/>
    </row>
    <row r="28" spans="1:34" ht="14.25" customHeight="1">
      <c r="B28" s="10"/>
      <c r="C28" s="10"/>
      <c r="D28" s="10"/>
      <c r="E28" s="10"/>
      <c r="F28" s="10"/>
      <c r="G28" s="10"/>
      <c r="H28" s="64"/>
      <c r="I28" s="64"/>
      <c r="J28" s="64"/>
      <c r="K28" s="64"/>
      <c r="L28" s="64"/>
      <c r="M28" s="64"/>
      <c r="N28" s="64"/>
      <c r="O28" s="64"/>
    </row>
    <row r="29" spans="1:34" s="7" customFormat="1" ht="18" customHeight="1">
      <c r="B29" s="11"/>
      <c r="C29" s="10" t="s">
        <v>204</v>
      </c>
      <c r="D29" s="11"/>
      <c r="E29" s="10"/>
      <c r="F29" s="10"/>
      <c r="G29" s="10"/>
      <c r="H29" s="89"/>
      <c r="I29" s="89"/>
      <c r="J29" s="89"/>
      <c r="K29" s="89"/>
      <c r="L29" s="89"/>
      <c r="M29" s="89"/>
      <c r="N29" s="89"/>
      <c r="O29" s="89"/>
    </row>
    <row r="30" spans="1:34" s="7" customFormat="1" ht="18" customHeight="1" thickBot="1">
      <c r="B30" s="10"/>
      <c r="C30" s="51" t="s">
        <v>205</v>
      </c>
      <c r="D30" s="11"/>
      <c r="E30" s="10"/>
      <c r="F30" s="10"/>
      <c r="G30" s="10"/>
      <c r="H30" s="89"/>
      <c r="I30" s="89"/>
      <c r="J30" s="89"/>
      <c r="K30" s="89"/>
      <c r="L30" s="89"/>
      <c r="M30" s="89"/>
      <c r="N30" s="89"/>
      <c r="O30" s="89"/>
    </row>
    <row r="31" spans="1:34" s="66" customFormat="1" ht="18" customHeight="1">
      <c r="B31" s="713"/>
      <c r="C31" s="14"/>
      <c r="D31" s="14"/>
      <c r="E31" s="1252" t="s">
        <v>17</v>
      </c>
      <c r="F31" s="1254" t="s">
        <v>177</v>
      </c>
      <c r="G31" s="1256" t="s">
        <v>19</v>
      </c>
      <c r="H31" s="1285" t="s">
        <v>584</v>
      </c>
      <c r="I31" s="1286"/>
      <c r="J31" s="1286"/>
      <c r="K31" s="1287"/>
      <c r="L31" s="1285" t="s">
        <v>178</v>
      </c>
      <c r="M31" s="1286"/>
      <c r="N31" s="1286"/>
      <c r="O31" s="1287"/>
    </row>
    <row r="32" spans="1:34" s="66" customFormat="1" ht="24.75" thickBot="1">
      <c r="B32" s="714"/>
      <c r="C32" s="17"/>
      <c r="D32" s="17"/>
      <c r="E32" s="1253"/>
      <c r="F32" s="1255"/>
      <c r="G32" s="1257"/>
      <c r="H32" s="67" t="s">
        <v>117</v>
      </c>
      <c r="I32" s="68" t="s">
        <v>118</v>
      </c>
      <c r="J32" s="69" t="s">
        <v>119</v>
      </c>
      <c r="K32" s="70" t="s">
        <v>120</v>
      </c>
      <c r="L32" s="67" t="s">
        <v>117</v>
      </c>
      <c r="M32" s="68" t="s">
        <v>118</v>
      </c>
      <c r="N32" s="69" t="s">
        <v>119</v>
      </c>
      <c r="O32" s="70" t="s">
        <v>120</v>
      </c>
    </row>
    <row r="33" spans="1:18" s="66" customFormat="1" ht="18.75">
      <c r="B33" s="1293" t="s">
        <v>180</v>
      </c>
      <c r="C33" s="1294"/>
      <c r="D33" s="1294"/>
      <c r="E33" s="698"/>
      <c r="F33" s="701" t="s">
        <v>94</v>
      </c>
      <c r="G33" s="702" t="s">
        <v>181</v>
      </c>
      <c r="H33" s="771">
        <v>327808</v>
      </c>
      <c r="I33" s="772">
        <v>604897</v>
      </c>
      <c r="J33" s="770">
        <v>941805</v>
      </c>
      <c r="K33" s="773">
        <v>1445227</v>
      </c>
      <c r="L33" s="771">
        <v>391359</v>
      </c>
      <c r="M33" s="770">
        <v>807677</v>
      </c>
      <c r="N33" s="770">
        <v>1155824</v>
      </c>
      <c r="O33" s="773">
        <v>1646747</v>
      </c>
    </row>
    <row r="34" spans="1:18" s="73" customFormat="1" ht="18" customHeight="1">
      <c r="A34" s="71"/>
      <c r="B34" s="703"/>
      <c r="C34" s="1288" t="s">
        <v>125</v>
      </c>
      <c r="D34" s="1288"/>
      <c r="E34" s="1288"/>
      <c r="F34" s="754" t="s">
        <v>18</v>
      </c>
      <c r="G34" s="98" t="s">
        <v>126</v>
      </c>
      <c r="H34" s="438">
        <v>139692</v>
      </c>
      <c r="I34" s="465">
        <v>235258</v>
      </c>
      <c r="J34" s="439">
        <v>328606</v>
      </c>
      <c r="K34" s="440">
        <v>495718</v>
      </c>
      <c r="L34" s="438">
        <v>164525</v>
      </c>
      <c r="M34" s="439">
        <v>364768</v>
      </c>
      <c r="N34" s="439">
        <v>476233</v>
      </c>
      <c r="O34" s="440">
        <v>675121</v>
      </c>
    </row>
    <row r="35" spans="1:18" s="73" customFormat="1" ht="43.5" customHeight="1">
      <c r="A35" s="71"/>
      <c r="B35" s="703"/>
      <c r="C35" s="704"/>
      <c r="D35" s="804" t="s">
        <v>182</v>
      </c>
      <c r="E35" s="76" t="s">
        <v>183</v>
      </c>
      <c r="F35" s="755" t="s">
        <v>18</v>
      </c>
      <c r="G35" s="77" t="s">
        <v>184</v>
      </c>
      <c r="H35" s="409">
        <v>79689</v>
      </c>
      <c r="I35" s="424">
        <v>114021</v>
      </c>
      <c r="J35" s="410">
        <v>159920</v>
      </c>
      <c r="K35" s="411">
        <v>259781</v>
      </c>
      <c r="L35" s="409">
        <v>101581</v>
      </c>
      <c r="M35" s="410">
        <v>246468</v>
      </c>
      <c r="N35" s="410">
        <v>308855</v>
      </c>
      <c r="O35" s="411">
        <v>432513</v>
      </c>
    </row>
    <row r="36" spans="1:18" s="73" customFormat="1" ht="18" customHeight="1">
      <c r="A36" s="71"/>
      <c r="B36" s="705"/>
      <c r="C36" s="95"/>
      <c r="D36" s="95"/>
      <c r="E36" s="79" t="s">
        <v>185</v>
      </c>
      <c r="F36" s="756" t="s">
        <v>18</v>
      </c>
      <c r="G36" s="80" t="s">
        <v>186</v>
      </c>
      <c r="H36" s="412">
        <v>25178</v>
      </c>
      <c r="I36" s="425">
        <v>61465</v>
      </c>
      <c r="J36" s="436">
        <v>89770</v>
      </c>
      <c r="K36" s="414">
        <v>125391</v>
      </c>
      <c r="L36" s="412">
        <v>28563</v>
      </c>
      <c r="M36" s="413">
        <v>53718</v>
      </c>
      <c r="N36" s="436">
        <v>74915</v>
      </c>
      <c r="O36" s="414">
        <v>118165</v>
      </c>
    </row>
    <row r="37" spans="1:18" s="73" customFormat="1" ht="18" customHeight="1">
      <c r="A37" s="71"/>
      <c r="B37" s="703"/>
      <c r="C37" s="1289" t="s">
        <v>187</v>
      </c>
      <c r="D37" s="1290"/>
      <c r="E37" s="479"/>
      <c r="F37" s="757" t="s">
        <v>18</v>
      </c>
      <c r="G37" s="81" t="s">
        <v>128</v>
      </c>
      <c r="H37" s="415">
        <v>85986</v>
      </c>
      <c r="I37" s="426">
        <v>171254</v>
      </c>
      <c r="J37" s="439">
        <v>284953</v>
      </c>
      <c r="K37" s="417">
        <v>486598</v>
      </c>
      <c r="L37" s="415">
        <v>127816</v>
      </c>
      <c r="M37" s="416">
        <v>238559</v>
      </c>
      <c r="N37" s="439">
        <v>371361</v>
      </c>
      <c r="O37" s="417">
        <v>527698</v>
      </c>
    </row>
    <row r="38" spans="1:18" s="73" customFormat="1" ht="44.25" customHeight="1">
      <c r="A38" s="71"/>
      <c r="B38" s="705"/>
      <c r="C38" s="78" t="s">
        <v>188</v>
      </c>
      <c r="D38" s="804" t="s">
        <v>182</v>
      </c>
      <c r="E38" s="476" t="s">
        <v>189</v>
      </c>
      <c r="F38" s="755" t="s">
        <v>18</v>
      </c>
      <c r="G38" s="77" t="s">
        <v>190</v>
      </c>
      <c r="H38" s="793">
        <v>36367</v>
      </c>
      <c r="I38" s="794">
        <v>71904</v>
      </c>
      <c r="J38" s="432">
        <v>124729</v>
      </c>
      <c r="K38" s="433">
        <v>223712</v>
      </c>
      <c r="L38" s="793">
        <v>47002</v>
      </c>
      <c r="M38" s="795">
        <v>96996</v>
      </c>
      <c r="N38" s="432">
        <v>152689</v>
      </c>
      <c r="O38" s="433">
        <v>226830</v>
      </c>
      <c r="Q38" s="462"/>
      <c r="R38" s="475"/>
    </row>
    <row r="39" spans="1:18" s="73" customFormat="1" ht="44.25" customHeight="1">
      <c r="A39" s="71"/>
      <c r="B39" s="705"/>
      <c r="C39" s="715"/>
      <c r="D39" s="78"/>
      <c r="E39" s="481" t="s">
        <v>191</v>
      </c>
      <c r="F39" s="756" t="s">
        <v>18</v>
      </c>
      <c r="G39" s="82" t="s">
        <v>192</v>
      </c>
      <c r="H39" s="785">
        <v>27509</v>
      </c>
      <c r="I39" s="796">
        <v>57428</v>
      </c>
      <c r="J39" s="413">
        <v>89233</v>
      </c>
      <c r="K39" s="414">
        <v>163591</v>
      </c>
      <c r="L39" s="785">
        <v>56263</v>
      </c>
      <c r="M39" s="787">
        <v>89240</v>
      </c>
      <c r="N39" s="413">
        <v>145053</v>
      </c>
      <c r="O39" s="414">
        <v>198956</v>
      </c>
      <c r="Q39" s="462"/>
      <c r="R39" s="475"/>
    </row>
    <row r="40" spans="1:18" s="73" customFormat="1" ht="44.25" customHeight="1">
      <c r="A40" s="71"/>
      <c r="B40" s="705"/>
      <c r="C40" s="95"/>
      <c r="D40" s="95"/>
      <c r="E40" s="483" t="s">
        <v>193</v>
      </c>
      <c r="F40" s="699" t="s">
        <v>18</v>
      </c>
      <c r="G40" s="712" t="s">
        <v>207</v>
      </c>
      <c r="H40" s="789">
        <v>18665</v>
      </c>
      <c r="I40" s="797">
        <v>34502</v>
      </c>
      <c r="J40" s="439">
        <v>60108</v>
      </c>
      <c r="K40" s="420">
        <v>82393</v>
      </c>
      <c r="L40" s="789">
        <v>20492</v>
      </c>
      <c r="M40" s="792">
        <v>42294</v>
      </c>
      <c r="N40" s="439">
        <v>60008</v>
      </c>
      <c r="O40" s="420">
        <v>81535</v>
      </c>
      <c r="Q40" s="462"/>
      <c r="R40" s="475"/>
    </row>
    <row r="41" spans="1:18" s="73" customFormat="1" ht="18" customHeight="1">
      <c r="A41" s="71"/>
      <c r="B41" s="703"/>
      <c r="C41" s="1291" t="s">
        <v>195</v>
      </c>
      <c r="D41" s="1292"/>
      <c r="E41" s="479"/>
      <c r="F41" s="757" t="s">
        <v>18</v>
      </c>
      <c r="G41" s="83" t="s">
        <v>130</v>
      </c>
      <c r="H41" s="415">
        <v>85733</v>
      </c>
      <c r="I41" s="426">
        <v>169037</v>
      </c>
      <c r="J41" s="416">
        <v>285389</v>
      </c>
      <c r="K41" s="417">
        <v>404300</v>
      </c>
      <c r="L41" s="415">
        <v>82796</v>
      </c>
      <c r="M41" s="416">
        <v>173200</v>
      </c>
      <c r="N41" s="416">
        <v>263277</v>
      </c>
      <c r="O41" s="417">
        <v>381303</v>
      </c>
    </row>
    <row r="42" spans="1:18" s="73" customFormat="1" ht="17.25" customHeight="1">
      <c r="A42" s="71"/>
      <c r="B42" s="705"/>
      <c r="C42" s="601"/>
      <c r="D42" s="477" t="s">
        <v>196</v>
      </c>
      <c r="E42" s="476" t="s">
        <v>592</v>
      </c>
      <c r="F42" s="755" t="s">
        <v>18</v>
      </c>
      <c r="G42" s="77" t="s">
        <v>586</v>
      </c>
      <c r="H42" s="409">
        <v>23213</v>
      </c>
      <c r="I42" s="424">
        <v>46923</v>
      </c>
      <c r="J42" s="410">
        <v>97222</v>
      </c>
      <c r="K42" s="411">
        <v>127948</v>
      </c>
      <c r="L42" s="604" t="s">
        <v>296</v>
      </c>
      <c r="M42" s="466" t="s">
        <v>296</v>
      </c>
      <c r="N42" s="466" t="s">
        <v>296</v>
      </c>
      <c r="O42" s="467" t="s">
        <v>563</v>
      </c>
    </row>
    <row r="43" spans="1:18" s="73" customFormat="1" ht="17.25" customHeight="1">
      <c r="A43" s="71"/>
      <c r="B43" s="705"/>
      <c r="C43" s="706"/>
      <c r="D43" s="601" t="s">
        <v>199</v>
      </c>
      <c r="E43" s="707" t="s">
        <v>587</v>
      </c>
      <c r="F43" s="756" t="s">
        <v>18</v>
      </c>
      <c r="G43" s="80" t="s">
        <v>588</v>
      </c>
      <c r="H43" s="412">
        <v>62520</v>
      </c>
      <c r="I43" s="425">
        <v>122114</v>
      </c>
      <c r="J43" s="413">
        <v>188167</v>
      </c>
      <c r="K43" s="414">
        <v>276352</v>
      </c>
      <c r="L43" s="606" t="s">
        <v>296</v>
      </c>
      <c r="M43" s="468" t="s">
        <v>296</v>
      </c>
      <c r="N43" s="468" t="s">
        <v>296</v>
      </c>
      <c r="O43" s="469" t="s">
        <v>563</v>
      </c>
    </row>
    <row r="44" spans="1:18" s="73" customFormat="1">
      <c r="A44" s="71"/>
      <c r="B44" s="705"/>
      <c r="C44" s="704"/>
      <c r="D44" s="78"/>
      <c r="E44" s="79" t="s">
        <v>197</v>
      </c>
      <c r="F44" s="761" t="s">
        <v>18</v>
      </c>
      <c r="G44" s="94" t="s">
        <v>198</v>
      </c>
      <c r="H44" s="606" t="s">
        <v>296</v>
      </c>
      <c r="I44" s="472" t="s">
        <v>296</v>
      </c>
      <c r="J44" s="468" t="s">
        <v>296</v>
      </c>
      <c r="K44" s="469" t="s">
        <v>296</v>
      </c>
      <c r="L44" s="412">
        <v>12581</v>
      </c>
      <c r="M44" s="413">
        <v>35424</v>
      </c>
      <c r="N44" s="413">
        <v>55628</v>
      </c>
      <c r="O44" s="414">
        <v>78163</v>
      </c>
    </row>
    <row r="45" spans="1:18" s="73" customFormat="1">
      <c r="A45" s="71"/>
      <c r="B45" s="705"/>
      <c r="C45" s="704"/>
      <c r="D45" s="78"/>
      <c r="E45" s="79" t="s">
        <v>200</v>
      </c>
      <c r="F45" s="756" t="s">
        <v>18</v>
      </c>
      <c r="G45" s="82" t="s">
        <v>201</v>
      </c>
      <c r="H45" s="606" t="s">
        <v>296</v>
      </c>
      <c r="I45" s="472" t="s">
        <v>296</v>
      </c>
      <c r="J45" s="468" t="s">
        <v>296</v>
      </c>
      <c r="K45" s="469" t="s">
        <v>296</v>
      </c>
      <c r="L45" s="412">
        <v>23266</v>
      </c>
      <c r="M45" s="413">
        <v>46260</v>
      </c>
      <c r="N45" s="413">
        <v>70723</v>
      </c>
      <c r="O45" s="414">
        <v>92255</v>
      </c>
    </row>
    <row r="46" spans="1:18" s="73" customFormat="1" ht="18" thickBot="1">
      <c r="A46" s="71"/>
      <c r="B46" s="709"/>
      <c r="C46" s="710"/>
      <c r="D46" s="85"/>
      <c r="E46" s="86" t="s">
        <v>202</v>
      </c>
      <c r="F46" s="760" t="s">
        <v>18</v>
      </c>
      <c r="G46" s="711" t="s">
        <v>203</v>
      </c>
      <c r="H46" s="647" t="s">
        <v>296</v>
      </c>
      <c r="I46" s="474" t="s">
        <v>296</v>
      </c>
      <c r="J46" s="470" t="s">
        <v>296</v>
      </c>
      <c r="K46" s="471" t="s">
        <v>296</v>
      </c>
      <c r="L46" s="421">
        <v>46949</v>
      </c>
      <c r="M46" s="422">
        <v>91517</v>
      </c>
      <c r="N46" s="422">
        <v>136927</v>
      </c>
      <c r="O46" s="423">
        <v>210884</v>
      </c>
    </row>
    <row r="47" spans="1:18" s="88" customFormat="1" ht="14.25" customHeight="1">
      <c r="B47" s="10"/>
      <c r="D47" s="10" t="s">
        <v>593</v>
      </c>
      <c r="E47" s="10"/>
      <c r="F47" s="10"/>
      <c r="G47" s="10"/>
      <c r="H47" s="574"/>
      <c r="I47" s="574"/>
      <c r="J47" s="574"/>
      <c r="K47" s="574"/>
      <c r="L47" s="574"/>
      <c r="M47" s="574"/>
      <c r="N47" s="574"/>
      <c r="O47" s="574"/>
    </row>
    <row r="48" spans="1:18" s="88" customFormat="1" ht="14.25" customHeight="1">
      <c r="B48" s="10"/>
      <c r="C48" s="573"/>
      <c r="D48" s="10" t="s">
        <v>594</v>
      </c>
      <c r="E48" s="10"/>
      <c r="F48" s="10"/>
      <c r="G48" s="10"/>
      <c r="H48" s="575"/>
      <c r="I48" s="575"/>
      <c r="J48" s="575"/>
      <c r="K48" s="575"/>
      <c r="L48" s="575"/>
      <c r="M48" s="575"/>
      <c r="N48" s="575"/>
      <c r="O48" s="575"/>
    </row>
    <row r="49" spans="1:15" s="88" customFormat="1" ht="14.25" customHeight="1">
      <c r="B49" s="10"/>
      <c r="C49" s="573"/>
      <c r="D49" s="10" t="s">
        <v>595</v>
      </c>
      <c r="E49" s="10"/>
      <c r="F49" s="10"/>
      <c r="G49" s="10"/>
      <c r="H49" s="575"/>
      <c r="I49" s="575"/>
      <c r="J49" s="575"/>
      <c r="K49" s="575"/>
      <c r="L49" s="575"/>
      <c r="M49" s="575"/>
      <c r="N49" s="575"/>
      <c r="O49" s="575"/>
    </row>
    <row r="50" spans="1:15" s="88" customFormat="1" ht="14.25" customHeight="1">
      <c r="B50" s="10"/>
      <c r="C50" s="573"/>
      <c r="D50" s="10" t="s">
        <v>596</v>
      </c>
      <c r="E50" s="10"/>
      <c r="F50" s="10"/>
      <c r="G50" s="10"/>
      <c r="H50" s="575"/>
      <c r="I50" s="575"/>
      <c r="J50" s="575"/>
      <c r="K50" s="575"/>
      <c r="L50" s="575"/>
      <c r="M50" s="575"/>
      <c r="N50" s="575"/>
      <c r="O50" s="575"/>
    </row>
    <row r="51" spans="1:15" s="88" customFormat="1" ht="14.25" customHeight="1">
      <c r="B51" s="10"/>
      <c r="C51" s="573"/>
      <c r="D51" s="10"/>
      <c r="E51" s="10"/>
      <c r="F51" s="10"/>
      <c r="G51" s="10"/>
      <c r="H51" s="575"/>
      <c r="I51" s="575"/>
      <c r="J51" s="575"/>
      <c r="K51" s="575"/>
      <c r="L51" s="575"/>
      <c r="M51" s="575"/>
      <c r="N51" s="575"/>
      <c r="O51" s="575"/>
    </row>
    <row r="52" spans="1:15" s="73" customFormat="1" ht="18" customHeight="1">
      <c r="B52" s="91"/>
      <c r="C52" s="46" t="s">
        <v>208</v>
      </c>
      <c r="D52" s="91"/>
      <c r="E52" s="10"/>
      <c r="F52" s="10"/>
      <c r="G52" s="10"/>
      <c r="H52" s="92"/>
      <c r="I52" s="92"/>
      <c r="J52" s="92"/>
      <c r="K52" s="92"/>
      <c r="L52" s="92"/>
      <c r="M52" s="92"/>
      <c r="N52" s="92"/>
      <c r="O52" s="92"/>
    </row>
    <row r="53" spans="1:15" s="7" customFormat="1" ht="18" customHeight="1" thickBot="1">
      <c r="B53" s="10"/>
      <c r="C53" s="51" t="s">
        <v>205</v>
      </c>
      <c r="D53" s="11"/>
      <c r="E53" s="10"/>
      <c r="F53" s="10"/>
      <c r="G53" s="10"/>
      <c r="H53" s="89"/>
      <c r="I53" s="89"/>
      <c r="J53" s="89"/>
      <c r="K53" s="89"/>
      <c r="L53" s="89"/>
      <c r="M53" s="89"/>
      <c r="N53" s="89"/>
      <c r="O53" s="89"/>
    </row>
    <row r="54" spans="1:15" s="66" customFormat="1" ht="18" customHeight="1">
      <c r="B54" s="713"/>
      <c r="C54" s="14"/>
      <c r="D54" s="14"/>
      <c r="E54" s="1252" t="s">
        <v>17</v>
      </c>
      <c r="F54" s="1254" t="s">
        <v>177</v>
      </c>
      <c r="G54" s="1256" t="s">
        <v>19</v>
      </c>
      <c r="H54" s="1285" t="s">
        <v>584</v>
      </c>
      <c r="I54" s="1286"/>
      <c r="J54" s="1286"/>
      <c r="K54" s="1287"/>
      <c r="L54" s="1285" t="s">
        <v>178</v>
      </c>
      <c r="M54" s="1286"/>
      <c r="N54" s="1286"/>
      <c r="O54" s="1287"/>
    </row>
    <row r="55" spans="1:15" s="66" customFormat="1" ht="24.75" thickBot="1">
      <c r="B55" s="716"/>
      <c r="C55" s="17"/>
      <c r="D55" s="17"/>
      <c r="E55" s="1253"/>
      <c r="F55" s="1255"/>
      <c r="G55" s="1257"/>
      <c r="H55" s="67" t="s">
        <v>117</v>
      </c>
      <c r="I55" s="68" t="s">
        <v>118</v>
      </c>
      <c r="J55" s="69" t="s">
        <v>119</v>
      </c>
      <c r="K55" s="70" t="s">
        <v>120</v>
      </c>
      <c r="L55" s="67" t="s">
        <v>117</v>
      </c>
      <c r="M55" s="68" t="s">
        <v>118</v>
      </c>
      <c r="N55" s="69" t="s">
        <v>119</v>
      </c>
      <c r="O55" s="70" t="s">
        <v>120</v>
      </c>
    </row>
    <row r="56" spans="1:15" s="73" customFormat="1" ht="18" customHeight="1">
      <c r="A56" s="71"/>
      <c r="B56" s="1296" t="s">
        <v>180</v>
      </c>
      <c r="C56" s="1297"/>
      <c r="D56" s="1297"/>
      <c r="E56" s="1297"/>
      <c r="F56" s="692" t="s">
        <v>94</v>
      </c>
      <c r="G56" s="702" t="s">
        <v>181</v>
      </c>
      <c r="H56" s="811">
        <v>370149</v>
      </c>
      <c r="I56" s="814">
        <v>744558</v>
      </c>
      <c r="J56" s="408">
        <v>1139623</v>
      </c>
      <c r="K56" s="815">
        <v>1611699</v>
      </c>
      <c r="L56" s="811">
        <v>396378</v>
      </c>
      <c r="M56" s="408">
        <v>804770</v>
      </c>
      <c r="N56" s="408">
        <v>1218937</v>
      </c>
      <c r="O56" s="815">
        <v>1718378</v>
      </c>
    </row>
    <row r="57" spans="1:15" s="73" customFormat="1" ht="18" customHeight="1">
      <c r="A57" s="71"/>
      <c r="B57" s="718"/>
      <c r="C57" s="719"/>
      <c r="D57" s="719"/>
      <c r="E57" s="76" t="s">
        <v>209</v>
      </c>
      <c r="F57" s="755" t="s">
        <v>18</v>
      </c>
      <c r="G57" s="720" t="s">
        <v>210</v>
      </c>
      <c r="H57" s="409">
        <v>7757</v>
      </c>
      <c r="I57" s="429">
        <v>16518</v>
      </c>
      <c r="J57" s="410">
        <v>26364</v>
      </c>
      <c r="K57" s="411">
        <v>50019</v>
      </c>
      <c r="L57" s="409">
        <v>8722</v>
      </c>
      <c r="M57" s="410">
        <v>18262</v>
      </c>
      <c r="N57" s="410">
        <v>32261</v>
      </c>
      <c r="O57" s="411">
        <v>57829</v>
      </c>
    </row>
    <row r="58" spans="1:15" s="73" customFormat="1" ht="18" customHeight="1">
      <c r="A58" s="71"/>
      <c r="B58" s="718"/>
      <c r="C58" s="719"/>
      <c r="D58" s="719"/>
      <c r="E58" s="93" t="s">
        <v>211</v>
      </c>
      <c r="F58" s="761" t="s">
        <v>18</v>
      </c>
      <c r="G58" s="721" t="s">
        <v>212</v>
      </c>
      <c r="H58" s="430">
        <v>118653</v>
      </c>
      <c r="I58" s="431">
        <v>238223</v>
      </c>
      <c r="J58" s="432">
        <v>361295</v>
      </c>
      <c r="K58" s="433">
        <v>487918</v>
      </c>
      <c r="L58" s="430">
        <v>125189</v>
      </c>
      <c r="M58" s="432">
        <v>251277</v>
      </c>
      <c r="N58" s="432">
        <v>372824</v>
      </c>
      <c r="O58" s="433">
        <v>502469</v>
      </c>
    </row>
    <row r="59" spans="1:15" s="73" customFormat="1" ht="18" customHeight="1">
      <c r="A59" s="71"/>
      <c r="B59" s="718"/>
      <c r="C59" s="719"/>
      <c r="D59" s="719"/>
      <c r="E59" s="93" t="s">
        <v>213</v>
      </c>
      <c r="F59" s="761" t="s">
        <v>18</v>
      </c>
      <c r="G59" s="722" t="s">
        <v>214</v>
      </c>
      <c r="H59" s="412">
        <v>87970</v>
      </c>
      <c r="I59" s="425">
        <v>173266</v>
      </c>
      <c r="J59" s="413">
        <v>266320</v>
      </c>
      <c r="K59" s="433">
        <v>414690</v>
      </c>
      <c r="L59" s="412">
        <v>90328</v>
      </c>
      <c r="M59" s="413">
        <v>187713</v>
      </c>
      <c r="N59" s="413">
        <v>291642</v>
      </c>
      <c r="O59" s="433">
        <v>455035</v>
      </c>
    </row>
    <row r="60" spans="1:15" s="73" customFormat="1" ht="18" customHeight="1">
      <c r="A60" s="71"/>
      <c r="B60" s="718"/>
      <c r="C60" s="719"/>
      <c r="D60" s="719"/>
      <c r="E60" s="93" t="s">
        <v>215</v>
      </c>
      <c r="F60" s="761" t="s">
        <v>18</v>
      </c>
      <c r="G60" s="721" t="s">
        <v>216</v>
      </c>
      <c r="H60" s="430">
        <v>135751</v>
      </c>
      <c r="I60" s="463">
        <v>275643</v>
      </c>
      <c r="J60" s="419">
        <v>424135</v>
      </c>
      <c r="K60" s="433">
        <v>575122</v>
      </c>
      <c r="L60" s="430">
        <v>151890</v>
      </c>
      <c r="M60" s="432">
        <v>305563</v>
      </c>
      <c r="N60" s="419">
        <v>460742</v>
      </c>
      <c r="O60" s="433">
        <v>620017</v>
      </c>
    </row>
    <row r="61" spans="1:15" s="73" customFormat="1" ht="18" customHeight="1">
      <c r="A61" s="71"/>
      <c r="B61" s="718"/>
      <c r="C61" s="719"/>
      <c r="D61" s="719"/>
      <c r="E61" s="79" t="s">
        <v>597</v>
      </c>
      <c r="F61" s="762" t="s">
        <v>18</v>
      </c>
      <c r="G61" s="723" t="s">
        <v>598</v>
      </c>
      <c r="H61" s="435">
        <v>20016</v>
      </c>
      <c r="I61" s="464">
        <v>40908</v>
      </c>
      <c r="J61" s="436">
        <v>61508</v>
      </c>
      <c r="K61" s="437">
        <v>83951</v>
      </c>
      <c r="L61" s="435">
        <v>20249</v>
      </c>
      <c r="M61" s="436">
        <v>41955</v>
      </c>
      <c r="N61" s="436">
        <v>61467</v>
      </c>
      <c r="O61" s="437">
        <v>83028</v>
      </c>
    </row>
    <row r="62" spans="1:15" s="73" customFormat="1" ht="18" customHeight="1">
      <c r="A62" s="71"/>
      <c r="B62" s="703"/>
      <c r="C62" s="1338" t="s">
        <v>219</v>
      </c>
      <c r="D62" s="1288"/>
      <c r="E62" s="1288"/>
      <c r="F62" s="763" t="s">
        <v>18</v>
      </c>
      <c r="G62" s="724" t="s">
        <v>220</v>
      </c>
      <c r="H62" s="438">
        <v>105483</v>
      </c>
      <c r="I62" s="465">
        <v>218827</v>
      </c>
      <c r="J62" s="439">
        <v>344906</v>
      </c>
      <c r="K62" s="440">
        <v>523120</v>
      </c>
      <c r="L62" s="438">
        <v>120281</v>
      </c>
      <c r="M62" s="439">
        <v>250376</v>
      </c>
      <c r="N62" s="439">
        <v>382130</v>
      </c>
      <c r="O62" s="440">
        <v>568615</v>
      </c>
    </row>
    <row r="63" spans="1:15" s="73" customFormat="1" ht="18" customHeight="1">
      <c r="A63" s="71"/>
      <c r="B63" s="705"/>
      <c r="C63" s="480"/>
      <c r="D63" s="75" t="s">
        <v>221</v>
      </c>
      <c r="E63" s="76" t="s">
        <v>209</v>
      </c>
      <c r="F63" s="761" t="s">
        <v>18</v>
      </c>
      <c r="G63" s="77" t="s">
        <v>210</v>
      </c>
      <c r="H63" s="409">
        <v>1293</v>
      </c>
      <c r="I63" s="429">
        <v>2586</v>
      </c>
      <c r="J63" s="410">
        <v>4240</v>
      </c>
      <c r="K63" s="411">
        <v>8988</v>
      </c>
      <c r="L63" s="409">
        <v>1193</v>
      </c>
      <c r="M63" s="410">
        <v>2849</v>
      </c>
      <c r="N63" s="410">
        <v>5261</v>
      </c>
      <c r="O63" s="411">
        <v>10046</v>
      </c>
    </row>
    <row r="64" spans="1:15" s="73" customFormat="1" ht="18" customHeight="1">
      <c r="A64" s="71"/>
      <c r="B64" s="705"/>
      <c r="C64" s="704"/>
      <c r="D64" s="78" t="s">
        <v>222</v>
      </c>
      <c r="E64" s="93" t="s">
        <v>211</v>
      </c>
      <c r="F64" s="761" t="s">
        <v>18</v>
      </c>
      <c r="G64" s="94" t="s">
        <v>212</v>
      </c>
      <c r="H64" s="430">
        <v>24183</v>
      </c>
      <c r="I64" s="431">
        <v>47151</v>
      </c>
      <c r="J64" s="432">
        <v>73287</v>
      </c>
      <c r="K64" s="433">
        <v>100153</v>
      </c>
      <c r="L64" s="430">
        <v>22910</v>
      </c>
      <c r="M64" s="432">
        <v>46681</v>
      </c>
      <c r="N64" s="432">
        <v>67615</v>
      </c>
      <c r="O64" s="433">
        <v>93236</v>
      </c>
    </row>
    <row r="65" spans="1:15" s="73" customFormat="1" ht="18" customHeight="1">
      <c r="A65" s="71"/>
      <c r="B65" s="705"/>
      <c r="C65" s="704"/>
      <c r="D65" s="78"/>
      <c r="E65" s="93" t="s">
        <v>213</v>
      </c>
      <c r="F65" s="761" t="s">
        <v>18</v>
      </c>
      <c r="G65" s="94" t="s">
        <v>214</v>
      </c>
      <c r="H65" s="412">
        <v>26499</v>
      </c>
      <c r="I65" s="425">
        <v>60387</v>
      </c>
      <c r="J65" s="413">
        <v>99704</v>
      </c>
      <c r="K65" s="433">
        <v>179237</v>
      </c>
      <c r="L65" s="412">
        <v>31843</v>
      </c>
      <c r="M65" s="413">
        <v>71197</v>
      </c>
      <c r="N65" s="413">
        <v>114944</v>
      </c>
      <c r="O65" s="433">
        <v>201195</v>
      </c>
    </row>
    <row r="66" spans="1:15" s="73" customFormat="1" ht="18" customHeight="1">
      <c r="A66" s="71"/>
      <c r="B66" s="705"/>
      <c r="C66" s="704"/>
      <c r="D66" s="78"/>
      <c r="E66" s="93" t="s">
        <v>215</v>
      </c>
      <c r="F66" s="761" t="s">
        <v>18</v>
      </c>
      <c r="G66" s="94" t="s">
        <v>216</v>
      </c>
      <c r="H66" s="430">
        <v>51396</v>
      </c>
      <c r="I66" s="463">
        <v>104477</v>
      </c>
      <c r="J66" s="419">
        <v>161353</v>
      </c>
      <c r="K66" s="433">
        <v>225973</v>
      </c>
      <c r="L66" s="430">
        <v>62103</v>
      </c>
      <c r="M66" s="432">
        <v>125045</v>
      </c>
      <c r="N66" s="419">
        <v>187460</v>
      </c>
      <c r="O66" s="433">
        <v>254814</v>
      </c>
    </row>
    <row r="67" spans="1:15" s="73" customFormat="1" ht="18" customHeight="1">
      <c r="A67" s="71"/>
      <c r="B67" s="705"/>
      <c r="C67" s="704"/>
      <c r="D67" s="78"/>
      <c r="E67" s="79" t="s">
        <v>597</v>
      </c>
      <c r="F67" s="756" t="s">
        <v>18</v>
      </c>
      <c r="G67" s="80" t="s">
        <v>598</v>
      </c>
      <c r="H67" s="412">
        <v>2112</v>
      </c>
      <c r="I67" s="425">
        <v>4225</v>
      </c>
      <c r="J67" s="436">
        <v>6322</v>
      </c>
      <c r="K67" s="414">
        <v>8769</v>
      </c>
      <c r="L67" s="412">
        <v>2232</v>
      </c>
      <c r="M67" s="413">
        <v>4603</v>
      </c>
      <c r="N67" s="436">
        <v>6851</v>
      </c>
      <c r="O67" s="414">
        <v>9324</v>
      </c>
    </row>
    <row r="68" spans="1:15" s="73" customFormat="1" ht="18" customHeight="1">
      <c r="A68" s="71"/>
      <c r="B68" s="705"/>
      <c r="C68" s="1249" t="s">
        <v>223</v>
      </c>
      <c r="D68" s="1249"/>
      <c r="E68" s="1249"/>
      <c r="F68" s="757" t="s">
        <v>177</v>
      </c>
      <c r="G68" s="81" t="s">
        <v>224</v>
      </c>
      <c r="H68" s="415">
        <v>138783</v>
      </c>
      <c r="I68" s="426">
        <v>270800</v>
      </c>
      <c r="J68" s="439">
        <v>405394</v>
      </c>
      <c r="K68" s="417">
        <v>552139</v>
      </c>
      <c r="L68" s="415">
        <v>138006</v>
      </c>
      <c r="M68" s="416">
        <v>275593</v>
      </c>
      <c r="N68" s="439">
        <v>417790</v>
      </c>
      <c r="O68" s="417">
        <v>575533</v>
      </c>
    </row>
    <row r="69" spans="1:15" s="73" customFormat="1" ht="18" customHeight="1">
      <c r="A69" s="71"/>
      <c r="B69" s="705"/>
      <c r="C69" s="91"/>
      <c r="D69" s="75" t="s">
        <v>221</v>
      </c>
      <c r="E69" s="76" t="s">
        <v>209</v>
      </c>
      <c r="F69" s="755" t="s">
        <v>18</v>
      </c>
      <c r="G69" s="77" t="s">
        <v>210</v>
      </c>
      <c r="H69" s="409">
        <v>467</v>
      </c>
      <c r="I69" s="429">
        <v>1101</v>
      </c>
      <c r="J69" s="410">
        <v>1938</v>
      </c>
      <c r="K69" s="411">
        <v>4928</v>
      </c>
      <c r="L69" s="409">
        <v>992</v>
      </c>
      <c r="M69" s="410">
        <v>2787</v>
      </c>
      <c r="N69" s="410">
        <v>4084</v>
      </c>
      <c r="O69" s="411">
        <v>6519</v>
      </c>
    </row>
    <row r="70" spans="1:15" s="73" customFormat="1" ht="18" customHeight="1">
      <c r="A70" s="71"/>
      <c r="B70" s="705"/>
      <c r="C70" s="704"/>
      <c r="D70" s="78" t="s">
        <v>199</v>
      </c>
      <c r="E70" s="93" t="s">
        <v>211</v>
      </c>
      <c r="F70" s="761" t="s">
        <v>18</v>
      </c>
      <c r="G70" s="94" t="s">
        <v>212</v>
      </c>
      <c r="H70" s="430">
        <v>69579</v>
      </c>
      <c r="I70" s="431">
        <v>141055</v>
      </c>
      <c r="J70" s="432">
        <v>212300</v>
      </c>
      <c r="K70" s="433">
        <v>283861</v>
      </c>
      <c r="L70" s="430">
        <v>75461</v>
      </c>
      <c r="M70" s="432">
        <v>149712</v>
      </c>
      <c r="N70" s="432">
        <v>222816</v>
      </c>
      <c r="O70" s="433">
        <v>298351</v>
      </c>
    </row>
    <row r="71" spans="1:15" s="73" customFormat="1" ht="18" customHeight="1">
      <c r="A71" s="71"/>
      <c r="B71" s="705"/>
      <c r="C71" s="704"/>
      <c r="D71" s="78"/>
      <c r="E71" s="93" t="s">
        <v>213</v>
      </c>
      <c r="F71" s="761" t="s">
        <v>18</v>
      </c>
      <c r="G71" s="94" t="s">
        <v>214</v>
      </c>
      <c r="H71" s="412">
        <v>31001</v>
      </c>
      <c r="I71" s="425">
        <v>51470</v>
      </c>
      <c r="J71" s="413">
        <v>72564</v>
      </c>
      <c r="K71" s="433">
        <v>103854</v>
      </c>
      <c r="L71" s="412">
        <v>19749</v>
      </c>
      <c r="M71" s="413">
        <v>39693</v>
      </c>
      <c r="N71" s="413">
        <v>65342</v>
      </c>
      <c r="O71" s="433">
        <v>102392</v>
      </c>
    </row>
    <row r="72" spans="1:15" s="73" customFormat="1" ht="18" customHeight="1">
      <c r="A72" s="71"/>
      <c r="B72" s="705"/>
      <c r="C72" s="704"/>
      <c r="D72" s="78"/>
      <c r="E72" s="93" t="s">
        <v>215</v>
      </c>
      <c r="F72" s="761" t="s">
        <v>18</v>
      </c>
      <c r="G72" s="94" t="s">
        <v>216</v>
      </c>
      <c r="H72" s="430">
        <v>36391</v>
      </c>
      <c r="I72" s="463">
        <v>74553</v>
      </c>
      <c r="J72" s="419">
        <v>114328</v>
      </c>
      <c r="K72" s="433">
        <v>153558</v>
      </c>
      <c r="L72" s="430">
        <v>40228</v>
      </c>
      <c r="M72" s="432">
        <v>80187</v>
      </c>
      <c r="N72" s="419">
        <v>120607</v>
      </c>
      <c r="O72" s="433">
        <v>161253</v>
      </c>
    </row>
    <row r="73" spans="1:15" s="73" customFormat="1" ht="18" customHeight="1">
      <c r="A73" s="71"/>
      <c r="B73" s="705"/>
      <c r="C73" s="704"/>
      <c r="D73" s="78"/>
      <c r="E73" s="79" t="s">
        <v>597</v>
      </c>
      <c r="F73" s="756" t="s">
        <v>18</v>
      </c>
      <c r="G73" s="82" t="s">
        <v>598</v>
      </c>
      <c r="H73" s="412">
        <v>1345</v>
      </c>
      <c r="I73" s="425">
        <v>2622</v>
      </c>
      <c r="J73" s="436">
        <v>4263</v>
      </c>
      <c r="K73" s="414">
        <v>5937</v>
      </c>
      <c r="L73" s="412">
        <v>1576</v>
      </c>
      <c r="M73" s="413">
        <v>3214</v>
      </c>
      <c r="N73" s="436">
        <v>4940</v>
      </c>
      <c r="O73" s="414">
        <v>7017</v>
      </c>
    </row>
    <row r="74" spans="1:15" s="73" customFormat="1" ht="18" customHeight="1">
      <c r="A74" s="71"/>
      <c r="B74" s="705"/>
      <c r="C74" s="1249" t="s">
        <v>225</v>
      </c>
      <c r="D74" s="1249"/>
      <c r="E74" s="1249"/>
      <c r="F74" s="757" t="s">
        <v>18</v>
      </c>
      <c r="G74" s="83" t="s">
        <v>226</v>
      </c>
      <c r="H74" s="415">
        <v>108530</v>
      </c>
      <c r="I74" s="426">
        <v>219425</v>
      </c>
      <c r="J74" s="416">
        <v>335788</v>
      </c>
      <c r="K74" s="417">
        <v>459487</v>
      </c>
      <c r="L74" s="415">
        <v>119931</v>
      </c>
      <c r="M74" s="416">
        <v>242303</v>
      </c>
      <c r="N74" s="416">
        <v>362305</v>
      </c>
      <c r="O74" s="417">
        <v>491679</v>
      </c>
    </row>
    <row r="75" spans="1:15" s="73" customFormat="1" ht="18" customHeight="1">
      <c r="A75" s="71"/>
      <c r="B75" s="705"/>
      <c r="C75" s="91"/>
      <c r="D75" s="75" t="s">
        <v>221</v>
      </c>
      <c r="E75" s="76" t="s">
        <v>209</v>
      </c>
      <c r="F75" s="755" t="s">
        <v>18</v>
      </c>
      <c r="G75" s="77" t="s">
        <v>210</v>
      </c>
      <c r="H75" s="409">
        <v>5440</v>
      </c>
      <c r="I75" s="429">
        <v>11304</v>
      </c>
      <c r="J75" s="410">
        <v>17514</v>
      </c>
      <c r="K75" s="411">
        <v>25940</v>
      </c>
      <c r="L75" s="409">
        <v>6100</v>
      </c>
      <c r="M75" s="410">
        <v>13129</v>
      </c>
      <c r="N75" s="410">
        <v>20795</v>
      </c>
      <c r="O75" s="411">
        <v>30539</v>
      </c>
    </row>
    <row r="76" spans="1:15" s="73" customFormat="1" ht="18" customHeight="1">
      <c r="A76" s="71"/>
      <c r="B76" s="705"/>
      <c r="C76" s="704"/>
      <c r="D76" s="78" t="s">
        <v>199</v>
      </c>
      <c r="E76" s="93" t="s">
        <v>211</v>
      </c>
      <c r="F76" s="761" t="s">
        <v>18</v>
      </c>
      <c r="G76" s="94" t="s">
        <v>212</v>
      </c>
      <c r="H76" s="430">
        <v>21222</v>
      </c>
      <c r="I76" s="431">
        <v>42422</v>
      </c>
      <c r="J76" s="432">
        <v>64172</v>
      </c>
      <c r="K76" s="433">
        <v>87990</v>
      </c>
      <c r="L76" s="430">
        <v>22725</v>
      </c>
      <c r="M76" s="432">
        <v>45898</v>
      </c>
      <c r="N76" s="432">
        <v>69508</v>
      </c>
      <c r="O76" s="433">
        <v>93105</v>
      </c>
    </row>
    <row r="77" spans="1:15" s="73" customFormat="1" ht="18" customHeight="1">
      <c r="A77" s="71"/>
      <c r="B77" s="705"/>
      <c r="C77" s="704"/>
      <c r="D77" s="78"/>
      <c r="E77" s="93" t="s">
        <v>213</v>
      </c>
      <c r="F77" s="761" t="s">
        <v>18</v>
      </c>
      <c r="G77" s="94" t="s">
        <v>214</v>
      </c>
      <c r="H77" s="412">
        <v>26314</v>
      </c>
      <c r="I77" s="425">
        <v>53311</v>
      </c>
      <c r="J77" s="413">
        <v>82180</v>
      </c>
      <c r="K77" s="420">
        <v>117964</v>
      </c>
      <c r="L77" s="412">
        <v>35044</v>
      </c>
      <c r="M77" s="413">
        <v>68973</v>
      </c>
      <c r="N77" s="413">
        <v>99269</v>
      </c>
      <c r="O77" s="420">
        <v>137003</v>
      </c>
    </row>
    <row r="78" spans="1:15" s="73" customFormat="1" ht="18" customHeight="1">
      <c r="A78" s="71"/>
      <c r="B78" s="705"/>
      <c r="C78" s="704"/>
      <c r="D78" s="78"/>
      <c r="E78" s="84" t="s">
        <v>215</v>
      </c>
      <c r="F78" s="699" t="s">
        <v>18</v>
      </c>
      <c r="G78" s="23" t="s">
        <v>216</v>
      </c>
      <c r="H78" s="418">
        <v>45039</v>
      </c>
      <c r="I78" s="427">
        <v>90715</v>
      </c>
      <c r="J78" s="432">
        <v>139266</v>
      </c>
      <c r="K78" s="434">
        <v>182755</v>
      </c>
      <c r="L78" s="418">
        <v>45715</v>
      </c>
      <c r="M78" s="419">
        <v>93219</v>
      </c>
      <c r="N78" s="432">
        <v>141099</v>
      </c>
      <c r="O78" s="434">
        <v>188230</v>
      </c>
    </row>
    <row r="79" spans="1:15" s="73" customFormat="1" ht="18" customHeight="1">
      <c r="A79" s="71"/>
      <c r="B79" s="705"/>
      <c r="C79" s="725"/>
      <c r="D79" s="95"/>
      <c r="E79" s="96" t="s">
        <v>597</v>
      </c>
      <c r="F79" s="764" t="s">
        <v>18</v>
      </c>
      <c r="G79" s="97" t="s">
        <v>598</v>
      </c>
      <c r="H79" s="435">
        <v>10515</v>
      </c>
      <c r="I79" s="464">
        <v>21672</v>
      </c>
      <c r="J79" s="436">
        <v>32656</v>
      </c>
      <c r="K79" s="437">
        <v>44839</v>
      </c>
      <c r="L79" s="435">
        <v>10347</v>
      </c>
      <c r="M79" s="436">
        <v>21084</v>
      </c>
      <c r="N79" s="436">
        <v>31634</v>
      </c>
      <c r="O79" s="437">
        <v>42801</v>
      </c>
    </row>
    <row r="80" spans="1:15" s="73" customFormat="1" ht="18" customHeight="1">
      <c r="A80" s="71"/>
      <c r="B80" s="1336" t="s">
        <v>227</v>
      </c>
      <c r="C80" s="1249"/>
      <c r="D80" s="1249"/>
      <c r="E80" s="1249"/>
      <c r="F80" s="754" t="s">
        <v>94</v>
      </c>
      <c r="G80" s="98" t="s">
        <v>228</v>
      </c>
      <c r="H80" s="438">
        <v>303685</v>
      </c>
      <c r="I80" s="465">
        <v>621124</v>
      </c>
      <c r="J80" s="439">
        <v>1257955</v>
      </c>
      <c r="K80" s="440">
        <v>1866131</v>
      </c>
      <c r="L80" s="438">
        <v>615524</v>
      </c>
      <c r="M80" s="439">
        <v>1266621</v>
      </c>
      <c r="N80" s="439">
        <v>1947896</v>
      </c>
      <c r="O80" s="440">
        <v>2636275</v>
      </c>
    </row>
    <row r="81" spans="1:16" s="73" customFormat="1" ht="18" customHeight="1">
      <c r="A81" s="71"/>
      <c r="B81" s="726"/>
      <c r="C81" s="91"/>
      <c r="D81" s="75" t="s">
        <v>221</v>
      </c>
      <c r="E81" s="76" t="s">
        <v>209</v>
      </c>
      <c r="F81" s="755" t="s">
        <v>18</v>
      </c>
      <c r="G81" s="77" t="s">
        <v>210</v>
      </c>
      <c r="H81" s="409">
        <v>95000</v>
      </c>
      <c r="I81" s="429">
        <v>188913</v>
      </c>
      <c r="J81" s="410">
        <v>301606</v>
      </c>
      <c r="K81" s="411">
        <v>410033</v>
      </c>
      <c r="L81" s="409">
        <v>112241</v>
      </c>
      <c r="M81" s="410">
        <v>226655</v>
      </c>
      <c r="N81" s="410">
        <v>347951</v>
      </c>
      <c r="O81" s="411">
        <v>479776</v>
      </c>
    </row>
    <row r="82" spans="1:16" s="73" customFormat="1" ht="18" customHeight="1">
      <c r="A82" s="71"/>
      <c r="B82" s="726"/>
      <c r="C82" s="704"/>
      <c r="D82" s="78" t="s">
        <v>199</v>
      </c>
      <c r="E82" s="93" t="s">
        <v>211</v>
      </c>
      <c r="F82" s="761" t="s">
        <v>18</v>
      </c>
      <c r="G82" s="94" t="s">
        <v>212</v>
      </c>
      <c r="H82" s="430">
        <v>44428</v>
      </c>
      <c r="I82" s="431">
        <v>99713</v>
      </c>
      <c r="J82" s="432">
        <v>156227</v>
      </c>
      <c r="K82" s="433">
        <v>206882</v>
      </c>
      <c r="L82" s="430">
        <v>45146</v>
      </c>
      <c r="M82" s="432">
        <v>90744</v>
      </c>
      <c r="N82" s="432">
        <v>142447</v>
      </c>
      <c r="O82" s="433">
        <v>185698</v>
      </c>
    </row>
    <row r="83" spans="1:16" s="73" customFormat="1" ht="18" customHeight="1">
      <c r="A83" s="71"/>
      <c r="B83" s="726"/>
      <c r="C83" s="704"/>
      <c r="D83" s="78"/>
      <c r="E83" s="93" t="s">
        <v>213</v>
      </c>
      <c r="F83" s="761" t="s">
        <v>18</v>
      </c>
      <c r="G83" s="94" t="s">
        <v>214</v>
      </c>
      <c r="H83" s="412">
        <v>72402</v>
      </c>
      <c r="I83" s="425">
        <v>149540</v>
      </c>
      <c r="J83" s="432">
        <v>224264</v>
      </c>
      <c r="K83" s="420">
        <v>302838</v>
      </c>
      <c r="L83" s="412">
        <v>77927</v>
      </c>
      <c r="M83" s="413">
        <v>157311</v>
      </c>
      <c r="N83" s="432">
        <v>244264</v>
      </c>
      <c r="O83" s="420">
        <v>322374</v>
      </c>
    </row>
    <row r="84" spans="1:16" s="73" customFormat="1" ht="18" customHeight="1">
      <c r="A84" s="71"/>
      <c r="B84" s="726"/>
      <c r="C84" s="704"/>
      <c r="D84" s="78"/>
      <c r="E84" s="79" t="s">
        <v>215</v>
      </c>
      <c r="F84" s="699" t="s">
        <v>94</v>
      </c>
      <c r="G84" s="23" t="s">
        <v>216</v>
      </c>
      <c r="H84" s="412">
        <v>89297</v>
      </c>
      <c r="I84" s="427">
        <v>176921</v>
      </c>
      <c r="J84" s="413">
        <v>266883</v>
      </c>
      <c r="K84" s="434">
        <v>356780</v>
      </c>
      <c r="L84" s="412">
        <v>94681</v>
      </c>
      <c r="M84" s="419">
        <v>179668</v>
      </c>
      <c r="N84" s="413">
        <v>294157</v>
      </c>
      <c r="O84" s="434">
        <v>401728</v>
      </c>
    </row>
    <row r="85" spans="1:16" s="73" customFormat="1" ht="18" customHeight="1">
      <c r="A85" s="71"/>
      <c r="B85" s="726"/>
      <c r="C85" s="704"/>
      <c r="D85" s="78"/>
      <c r="E85" s="79" t="s">
        <v>599</v>
      </c>
      <c r="F85" s="756" t="s">
        <v>18</v>
      </c>
      <c r="G85" s="510" t="s">
        <v>600</v>
      </c>
      <c r="H85" s="648" t="s">
        <v>563</v>
      </c>
      <c r="I85" s="597" t="s">
        <v>563</v>
      </c>
      <c r="J85" s="560">
        <v>143576</v>
      </c>
      <c r="K85" s="561">
        <v>278468</v>
      </c>
      <c r="L85" s="418">
        <v>129704</v>
      </c>
      <c r="M85" s="560">
        <v>275292</v>
      </c>
      <c r="N85" s="560">
        <v>429253</v>
      </c>
      <c r="O85" s="561">
        <v>591499</v>
      </c>
    </row>
    <row r="86" spans="1:16" s="73" customFormat="1" ht="18" customHeight="1">
      <c r="A86" s="71"/>
      <c r="B86" s="726"/>
      <c r="C86" s="704"/>
      <c r="D86" s="78"/>
      <c r="E86" s="84" t="s">
        <v>601</v>
      </c>
      <c r="F86" s="699" t="s">
        <v>18</v>
      </c>
      <c r="G86" s="80" t="s">
        <v>602</v>
      </c>
      <c r="H86" s="606" t="s">
        <v>563</v>
      </c>
      <c r="I86" s="468" t="s">
        <v>296</v>
      </c>
      <c r="J86" s="560">
        <v>156447</v>
      </c>
      <c r="K86" s="561">
        <v>299632</v>
      </c>
      <c r="L86" s="412">
        <v>153103</v>
      </c>
      <c r="M86" s="413">
        <v>317068</v>
      </c>
      <c r="N86" s="560">
        <v>479480</v>
      </c>
      <c r="O86" s="561">
        <v>638673</v>
      </c>
    </row>
    <row r="87" spans="1:16" s="73" customFormat="1" ht="18" customHeight="1" thickBot="1">
      <c r="A87" s="71"/>
      <c r="B87" s="727"/>
      <c r="C87" s="710"/>
      <c r="D87" s="85"/>
      <c r="E87" s="86" t="s">
        <v>597</v>
      </c>
      <c r="F87" s="760" t="s">
        <v>18</v>
      </c>
      <c r="G87" s="87" t="s">
        <v>598</v>
      </c>
      <c r="H87" s="421">
        <v>2558</v>
      </c>
      <c r="I87" s="428">
        <v>6037</v>
      </c>
      <c r="J87" s="422">
        <v>8950</v>
      </c>
      <c r="K87" s="423">
        <v>11499</v>
      </c>
      <c r="L87" s="421">
        <v>2724</v>
      </c>
      <c r="M87" s="422">
        <v>19884</v>
      </c>
      <c r="N87" s="422">
        <v>10344</v>
      </c>
      <c r="O87" s="423">
        <v>16529</v>
      </c>
    </row>
    <row r="88" spans="1:16" ht="7.5" customHeight="1" thickBot="1">
      <c r="C88" s="10"/>
      <c r="D88" s="50"/>
      <c r="E88" s="50"/>
      <c r="F88" s="765"/>
      <c r="G88" s="50"/>
      <c r="H88" s="441"/>
      <c r="I88" s="441"/>
      <c r="J88" s="441"/>
      <c r="K88" s="441"/>
      <c r="L88" s="441"/>
      <c r="M88" s="441"/>
      <c r="N88" s="441"/>
      <c r="O88" s="441"/>
    </row>
    <row r="89" spans="1:16">
      <c r="B89" s="728"/>
      <c r="C89" s="1337" t="s">
        <v>231</v>
      </c>
      <c r="D89" s="1337"/>
      <c r="E89" s="1337"/>
      <c r="F89" s="766" t="s">
        <v>18</v>
      </c>
      <c r="G89" s="72" t="s">
        <v>232</v>
      </c>
      <c r="H89" s="811">
        <v>677368</v>
      </c>
      <c r="I89" s="814">
        <v>1371423</v>
      </c>
      <c r="J89" s="408">
        <v>2406108</v>
      </c>
      <c r="K89" s="815">
        <v>3490182</v>
      </c>
      <c r="L89" s="811">
        <v>1014955</v>
      </c>
      <c r="M89" s="408">
        <v>2078513</v>
      </c>
      <c r="N89" s="408">
        <v>3176162</v>
      </c>
      <c r="O89" s="815">
        <v>4367387</v>
      </c>
    </row>
    <row r="90" spans="1:16">
      <c r="B90" s="729"/>
      <c r="C90" s="91"/>
      <c r="D90" s="75" t="s">
        <v>221</v>
      </c>
      <c r="E90" s="76" t="s">
        <v>209</v>
      </c>
      <c r="F90" s="755" t="s">
        <v>18</v>
      </c>
      <c r="G90" s="77" t="s">
        <v>210</v>
      </c>
      <c r="H90" s="409">
        <v>102715</v>
      </c>
      <c r="I90" s="429">
        <v>205523</v>
      </c>
      <c r="J90" s="410">
        <v>328137</v>
      </c>
      <c r="K90" s="411">
        <v>460390</v>
      </c>
      <c r="L90" s="409">
        <v>121024</v>
      </c>
      <c r="M90" s="410">
        <v>245039</v>
      </c>
      <c r="N90" s="410">
        <v>380181</v>
      </c>
      <c r="O90" s="411">
        <v>537612</v>
      </c>
    </row>
    <row r="91" spans="1:16">
      <c r="B91" s="729"/>
      <c r="C91" s="704"/>
      <c r="D91" s="78" t="s">
        <v>199</v>
      </c>
      <c r="E91" s="93" t="s">
        <v>211</v>
      </c>
      <c r="F91" s="761" t="s">
        <v>18</v>
      </c>
      <c r="G91" s="94" t="s">
        <v>212</v>
      </c>
      <c r="H91" s="430">
        <v>163249</v>
      </c>
      <c r="I91" s="431">
        <v>337936</v>
      </c>
      <c r="J91" s="432">
        <v>517522</v>
      </c>
      <c r="K91" s="433">
        <v>694822</v>
      </c>
      <c r="L91" s="430">
        <v>170349</v>
      </c>
      <c r="M91" s="432">
        <v>342161</v>
      </c>
      <c r="N91" s="432">
        <v>515235</v>
      </c>
      <c r="O91" s="433">
        <v>688174</v>
      </c>
    </row>
    <row r="92" spans="1:16">
      <c r="B92" s="729"/>
      <c r="C92" s="704"/>
      <c r="D92" s="78"/>
      <c r="E92" s="93" t="s">
        <v>213</v>
      </c>
      <c r="F92" s="761" t="s">
        <v>18</v>
      </c>
      <c r="G92" s="94" t="s">
        <v>214</v>
      </c>
      <c r="H92" s="412">
        <v>161317</v>
      </c>
      <c r="I92" s="425">
        <v>323210</v>
      </c>
      <c r="J92" s="432">
        <v>491087</v>
      </c>
      <c r="K92" s="420">
        <v>717628</v>
      </c>
      <c r="L92" s="412">
        <v>168950</v>
      </c>
      <c r="M92" s="413">
        <v>345399</v>
      </c>
      <c r="N92" s="432">
        <v>536757</v>
      </c>
      <c r="O92" s="420">
        <v>777409</v>
      </c>
    </row>
    <row r="93" spans="1:16">
      <c r="B93" s="729"/>
      <c r="C93" s="704"/>
      <c r="D93" s="78"/>
      <c r="E93" s="84" t="s">
        <v>215</v>
      </c>
      <c r="F93" s="699" t="s">
        <v>94</v>
      </c>
      <c r="G93" s="23" t="s">
        <v>216</v>
      </c>
      <c r="H93" s="412">
        <v>227477</v>
      </c>
      <c r="I93" s="413">
        <v>457785</v>
      </c>
      <c r="J93" s="413">
        <v>698838</v>
      </c>
      <c r="K93" s="434">
        <v>943734</v>
      </c>
      <c r="L93" s="412">
        <v>248831</v>
      </c>
      <c r="M93" s="413">
        <v>490959</v>
      </c>
      <c r="N93" s="413">
        <v>763441</v>
      </c>
      <c r="O93" s="434">
        <v>1034339</v>
      </c>
    </row>
    <row r="94" spans="1:16" s="73" customFormat="1" ht="18" customHeight="1">
      <c r="A94" s="71"/>
      <c r="B94" s="726"/>
      <c r="C94" s="704"/>
      <c r="D94" s="78"/>
      <c r="E94" s="79" t="s">
        <v>599</v>
      </c>
      <c r="F94" s="762" t="s">
        <v>18</v>
      </c>
      <c r="G94" s="510" t="s">
        <v>600</v>
      </c>
      <c r="H94" s="606" t="s">
        <v>563</v>
      </c>
      <c r="I94" s="473" t="s">
        <v>563</v>
      </c>
      <c r="J94" s="560">
        <v>143576</v>
      </c>
      <c r="K94" s="561">
        <v>278468</v>
      </c>
      <c r="L94" s="412">
        <v>129704</v>
      </c>
      <c r="M94" s="419">
        <v>275292</v>
      </c>
      <c r="N94" s="560">
        <v>429253</v>
      </c>
      <c r="O94" s="561">
        <v>591499</v>
      </c>
      <c r="P94" s="901"/>
    </row>
    <row r="95" spans="1:16" s="73" customFormat="1" ht="18" customHeight="1">
      <c r="A95" s="71"/>
      <c r="B95" s="726"/>
      <c r="C95" s="704"/>
      <c r="D95" s="78"/>
      <c r="E95" s="79" t="s">
        <v>601</v>
      </c>
      <c r="F95" s="756" t="s">
        <v>18</v>
      </c>
      <c r="G95" s="80" t="s">
        <v>602</v>
      </c>
      <c r="H95" s="606" t="s">
        <v>563</v>
      </c>
      <c r="I95" s="597" t="s">
        <v>296</v>
      </c>
      <c r="J95" s="560">
        <v>156447</v>
      </c>
      <c r="K95" s="561">
        <v>299632</v>
      </c>
      <c r="L95" s="412">
        <v>153103</v>
      </c>
      <c r="M95" s="560">
        <v>317068</v>
      </c>
      <c r="N95" s="560">
        <v>479480</v>
      </c>
      <c r="O95" s="561">
        <v>638673</v>
      </c>
      <c r="P95" s="901"/>
    </row>
    <row r="96" spans="1:16" ht="18" thickBot="1">
      <c r="B96" s="730"/>
      <c r="C96" s="710"/>
      <c r="D96" s="85"/>
      <c r="E96" s="86" t="s">
        <v>597</v>
      </c>
      <c r="F96" s="760" t="s">
        <v>18</v>
      </c>
      <c r="G96" s="87" t="s">
        <v>598</v>
      </c>
      <c r="H96" s="421">
        <v>22609</v>
      </c>
      <c r="I96" s="428">
        <v>46970</v>
      </c>
      <c r="J96" s="422">
        <v>70500</v>
      </c>
      <c r="K96" s="423">
        <v>95508</v>
      </c>
      <c r="L96" s="421">
        <v>22995</v>
      </c>
      <c r="M96" s="422">
        <v>62595</v>
      </c>
      <c r="N96" s="422">
        <v>71815</v>
      </c>
      <c r="O96" s="423">
        <v>99681</v>
      </c>
    </row>
    <row r="97" spans="2:15" s="88" customFormat="1" ht="14.25" customHeight="1">
      <c r="B97" s="10"/>
      <c r="D97" s="10" t="s">
        <v>603</v>
      </c>
      <c r="E97" s="10"/>
      <c r="F97" s="10"/>
      <c r="G97" s="10"/>
    </row>
    <row r="98" spans="2:15" s="88" customFormat="1" ht="14.25" customHeight="1">
      <c r="B98" s="10"/>
      <c r="C98" s="576"/>
      <c r="D98" s="10" t="s">
        <v>604</v>
      </c>
      <c r="E98" s="10"/>
      <c r="F98" s="10"/>
      <c r="G98" s="10"/>
    </row>
    <row r="99" spans="2:15" s="88" customFormat="1" ht="14.25" customHeight="1">
      <c r="B99" s="10"/>
      <c r="C99" s="576"/>
      <c r="D99" s="10" t="s">
        <v>605</v>
      </c>
      <c r="E99" s="10"/>
      <c r="F99" s="10"/>
      <c r="G99" s="10"/>
    </row>
    <row r="100" spans="2:15" s="88" customFormat="1" ht="14.25" customHeight="1">
      <c r="B100" s="10"/>
      <c r="C100" s="769"/>
      <c r="D100" s="88" t="s">
        <v>606</v>
      </c>
      <c r="E100" s="769"/>
      <c r="F100" s="769"/>
      <c r="G100" s="769"/>
      <c r="H100" s="769"/>
      <c r="I100" s="769"/>
      <c r="J100" s="769"/>
      <c r="K100" s="769"/>
      <c r="L100" s="607"/>
      <c r="M100" s="607"/>
      <c r="N100" s="607"/>
      <c r="O100" s="607"/>
    </row>
    <row r="101" spans="2:15" s="88" customFormat="1" ht="14.25" customHeight="1">
      <c r="D101" s="88" t="s">
        <v>607</v>
      </c>
    </row>
    <row r="102" spans="2:15">
      <c r="C102" s="88"/>
    </row>
  </sheetData>
  <mergeCells count="28">
    <mergeCell ref="C74:E74"/>
    <mergeCell ref="L8:O8"/>
    <mergeCell ref="C14:D14"/>
    <mergeCell ref="C18:D18"/>
    <mergeCell ref="E31:E32"/>
    <mergeCell ref="F31:F32"/>
    <mergeCell ref="G31:G32"/>
    <mergeCell ref="C11:E11"/>
    <mergeCell ref="E8:E9"/>
    <mergeCell ref="F8:F9"/>
    <mergeCell ref="G8:G9"/>
    <mergeCell ref="H8:K8"/>
    <mergeCell ref="B80:E80"/>
    <mergeCell ref="C89:E89"/>
    <mergeCell ref="L31:O31"/>
    <mergeCell ref="B33:D33"/>
    <mergeCell ref="C34:E34"/>
    <mergeCell ref="C37:D37"/>
    <mergeCell ref="C41:D41"/>
    <mergeCell ref="E54:E55"/>
    <mergeCell ref="F54:F55"/>
    <mergeCell ref="G54:G55"/>
    <mergeCell ref="H54:K54"/>
    <mergeCell ref="L54:O54"/>
    <mergeCell ref="H31:K31"/>
    <mergeCell ref="B56:E56"/>
    <mergeCell ref="C62:E62"/>
    <mergeCell ref="C68:E68"/>
  </mergeCells>
  <phoneticPr fontId="18"/>
  <printOptions horizontalCentered="1" verticalCentered="1"/>
  <pageMargins left="0" right="0" top="0" bottom="0" header="0.31496062992125984" footer="0.31496062992125984"/>
  <pageSetup paperSize="8" scale="4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BC77-C9FF-407C-B2BF-CDEDEFBB53F1}">
  <sheetPr>
    <pageSetUpPr fitToPage="1"/>
  </sheetPr>
  <dimension ref="A1:AH102"/>
  <sheetViews>
    <sheetView showGridLines="0" zoomScaleNormal="100" zoomScaleSheetLayoutView="100" workbookViewId="0"/>
  </sheetViews>
  <sheetFormatPr defaultColWidth="9" defaultRowHeight="17.25"/>
  <cols>
    <col min="1" max="1" width="1.25" style="6" customWidth="1"/>
    <col min="2" max="2" width="1.75" style="6" customWidth="1"/>
    <col min="3" max="3" width="2.375" style="6" customWidth="1"/>
    <col min="4" max="4" width="15" style="6" customWidth="1"/>
    <col min="5" max="5" width="37" style="6" customWidth="1"/>
    <col min="6" max="6" width="2.75" style="6" customWidth="1"/>
    <col min="7" max="7" width="51.75" style="6" customWidth="1"/>
    <col min="8" max="15" width="18.25" style="6" customWidth="1"/>
    <col min="16" max="17" width="9" style="6"/>
    <col min="18" max="18" width="21.875" style="6" bestFit="1" customWidth="1"/>
    <col min="19" max="16384" width="9" style="6"/>
  </cols>
  <sheetData>
    <row r="1" spans="1:34" s="4" customFormat="1" ht="19.5" customHeight="1">
      <c r="A1" s="1"/>
      <c r="B1" s="1" t="s">
        <v>110</v>
      </c>
      <c r="C1" s="2"/>
      <c r="D1" s="2"/>
      <c r="E1" s="2"/>
      <c r="F1" s="2"/>
      <c r="G1" s="2"/>
      <c r="H1" s="3"/>
      <c r="I1" s="3"/>
      <c r="J1" s="3"/>
      <c r="K1" s="3"/>
      <c r="L1" s="3"/>
      <c r="M1" s="3"/>
      <c r="N1" s="3"/>
      <c r="O1" s="3"/>
    </row>
    <row r="2" spans="1:34" ht="15" customHeight="1">
      <c r="A2" s="5"/>
      <c r="B2" s="5"/>
      <c r="H2" s="64"/>
      <c r="I2" s="64"/>
      <c r="J2" s="64"/>
      <c r="K2" s="64"/>
      <c r="L2" s="64"/>
      <c r="M2" s="64"/>
      <c r="N2" s="64"/>
      <c r="O2" s="64"/>
    </row>
    <row r="3" spans="1:34" s="7" customFormat="1" ht="18" customHeight="1">
      <c r="A3" s="5"/>
      <c r="B3" s="65" t="s">
        <v>175</v>
      </c>
      <c r="C3" s="11"/>
      <c r="D3" s="11"/>
      <c r="E3" s="11"/>
      <c r="F3" s="11"/>
      <c r="G3" s="11"/>
    </row>
    <row r="4" spans="1:34" s="7" customFormat="1" ht="18" customHeight="1">
      <c r="A4" s="5"/>
      <c r="B4" s="1215" t="s">
        <v>555</v>
      </c>
      <c r="H4" s="609"/>
      <c r="J4" s="609"/>
      <c r="K4" s="783"/>
    </row>
    <row r="5" spans="1:34" ht="9" customHeight="1">
      <c r="A5" s="5"/>
      <c r="B5" s="50"/>
      <c r="C5" s="50"/>
      <c r="D5" s="50"/>
      <c r="E5" s="50"/>
      <c r="F5" s="50"/>
      <c r="G5" s="50"/>
    </row>
    <row r="6" spans="1:34" ht="18" customHeight="1">
      <c r="B6" s="50"/>
      <c r="C6" s="10" t="s">
        <v>176</v>
      </c>
      <c r="D6" s="50"/>
      <c r="E6" s="10"/>
      <c r="F6" s="50"/>
      <c r="G6" s="50"/>
    </row>
    <row r="7" spans="1:34" ht="18" customHeight="1" thickBot="1">
      <c r="B7" s="10"/>
      <c r="C7" s="51" t="s">
        <v>205</v>
      </c>
      <c r="D7" s="50"/>
      <c r="E7" s="10"/>
      <c r="F7" s="50"/>
      <c r="G7" s="50"/>
    </row>
    <row r="8" spans="1:34" s="66" customFormat="1" ht="18" customHeight="1">
      <c r="B8" s="713"/>
      <c r="C8" s="14"/>
      <c r="D8" s="14"/>
      <c r="E8" s="1252" t="s">
        <v>17</v>
      </c>
      <c r="F8" s="1254" t="s">
        <v>177</v>
      </c>
      <c r="G8" s="1256" t="s">
        <v>19</v>
      </c>
      <c r="H8" s="1285" t="s">
        <v>584</v>
      </c>
      <c r="I8" s="1286"/>
      <c r="J8" s="1286"/>
      <c r="K8" s="1287"/>
      <c r="L8" s="1285" t="s">
        <v>178</v>
      </c>
      <c r="M8" s="1286"/>
      <c r="N8" s="1286"/>
      <c r="O8" s="1287"/>
    </row>
    <row r="9" spans="1:34" s="66" customFormat="1" ht="36.75" thickBot="1">
      <c r="B9" s="716"/>
      <c r="C9" s="17"/>
      <c r="D9" s="17"/>
      <c r="E9" s="1253"/>
      <c r="F9" s="1255"/>
      <c r="G9" s="1257"/>
      <c r="H9" s="67" t="s">
        <v>165</v>
      </c>
      <c r="I9" s="68" t="s">
        <v>166</v>
      </c>
      <c r="J9" s="69" t="s">
        <v>167</v>
      </c>
      <c r="K9" s="70" t="s">
        <v>168</v>
      </c>
      <c r="L9" s="67" t="s">
        <v>165</v>
      </c>
      <c r="M9" s="68" t="s">
        <v>166</v>
      </c>
      <c r="N9" s="69" t="s">
        <v>167</v>
      </c>
      <c r="O9" s="70" t="s">
        <v>168</v>
      </c>
    </row>
    <row r="10" spans="1:34" s="66" customFormat="1" ht="18.75">
      <c r="B10" s="717" t="s">
        <v>180</v>
      </c>
      <c r="D10" s="700"/>
      <c r="E10" s="691"/>
      <c r="F10" s="701" t="s">
        <v>94</v>
      </c>
      <c r="G10" s="702" t="s">
        <v>181</v>
      </c>
      <c r="H10" s="771">
        <v>370149</v>
      </c>
      <c r="I10" s="772">
        <v>374410</v>
      </c>
      <c r="J10" s="770">
        <v>395065</v>
      </c>
      <c r="K10" s="773">
        <v>472076</v>
      </c>
      <c r="L10" s="771">
        <v>396378</v>
      </c>
      <c r="M10" s="770">
        <v>408392</v>
      </c>
      <c r="N10" s="770">
        <v>414167</v>
      </c>
      <c r="O10" s="773">
        <v>499441</v>
      </c>
    </row>
    <row r="11" spans="1:34" s="73" customFormat="1" ht="18" customHeight="1">
      <c r="A11" s="71"/>
      <c r="B11" s="703"/>
      <c r="C11" s="1288" t="s">
        <v>125</v>
      </c>
      <c r="D11" s="1288"/>
      <c r="E11" s="1288"/>
      <c r="F11" s="754" t="s">
        <v>18</v>
      </c>
      <c r="G11" s="98" t="s">
        <v>126</v>
      </c>
      <c r="H11" s="438">
        <v>105483</v>
      </c>
      <c r="I11" s="465">
        <v>113344</v>
      </c>
      <c r="J11" s="439">
        <v>126079</v>
      </c>
      <c r="K11" s="440">
        <v>178214</v>
      </c>
      <c r="L11" s="438">
        <v>120281</v>
      </c>
      <c r="M11" s="439">
        <v>130095</v>
      </c>
      <c r="N11" s="439">
        <v>131754</v>
      </c>
      <c r="O11" s="440">
        <v>186485</v>
      </c>
    </row>
    <row r="12" spans="1:34" s="73" customFormat="1" ht="43.5" customHeight="1">
      <c r="A12" s="71"/>
      <c r="B12" s="703"/>
      <c r="C12" s="704"/>
      <c r="D12" s="804" t="s">
        <v>182</v>
      </c>
      <c r="E12" s="76" t="s">
        <v>183</v>
      </c>
      <c r="F12" s="755" t="s">
        <v>18</v>
      </c>
      <c r="G12" s="77" t="s">
        <v>184</v>
      </c>
      <c r="H12" s="409">
        <v>55663</v>
      </c>
      <c r="I12" s="424">
        <v>58951</v>
      </c>
      <c r="J12" s="410">
        <v>67828</v>
      </c>
      <c r="K12" s="411">
        <v>108437</v>
      </c>
      <c r="L12" s="409">
        <v>62660</v>
      </c>
      <c r="M12" s="410">
        <v>70927</v>
      </c>
      <c r="N12" s="410">
        <v>75722</v>
      </c>
      <c r="O12" s="411">
        <v>114199</v>
      </c>
    </row>
    <row r="13" spans="1:34" s="73" customFormat="1" ht="18" customHeight="1">
      <c r="A13" s="71"/>
      <c r="B13" s="705"/>
      <c r="C13" s="95"/>
      <c r="D13" s="95"/>
      <c r="E13" s="79" t="s">
        <v>185</v>
      </c>
      <c r="F13" s="756" t="s">
        <v>18</v>
      </c>
      <c r="G13" s="80" t="s">
        <v>186</v>
      </c>
      <c r="H13" s="412">
        <v>27120</v>
      </c>
      <c r="I13" s="425">
        <v>31112</v>
      </c>
      <c r="J13" s="436">
        <v>31956</v>
      </c>
      <c r="K13" s="414">
        <v>37066</v>
      </c>
      <c r="L13" s="412">
        <v>32488</v>
      </c>
      <c r="M13" s="413">
        <v>30947</v>
      </c>
      <c r="N13" s="436">
        <v>28769</v>
      </c>
      <c r="O13" s="414">
        <v>38994</v>
      </c>
    </row>
    <row r="14" spans="1:34" s="73" customFormat="1" ht="18" customHeight="1">
      <c r="A14" s="71"/>
      <c r="B14" s="703"/>
      <c r="C14" s="1289" t="s">
        <v>187</v>
      </c>
      <c r="D14" s="1290"/>
      <c r="E14" s="479"/>
      <c r="F14" s="757" t="s">
        <v>18</v>
      </c>
      <c r="G14" s="81" t="s">
        <v>128</v>
      </c>
      <c r="H14" s="415">
        <v>138783</v>
      </c>
      <c r="I14" s="426">
        <v>132017</v>
      </c>
      <c r="J14" s="439">
        <v>134594</v>
      </c>
      <c r="K14" s="417">
        <v>146745</v>
      </c>
      <c r="L14" s="415">
        <v>138006</v>
      </c>
      <c r="M14" s="416">
        <v>137587</v>
      </c>
      <c r="N14" s="439">
        <v>142197</v>
      </c>
      <c r="O14" s="417">
        <v>157743</v>
      </c>
    </row>
    <row r="15" spans="1:34" s="73" customFormat="1" ht="44.25" customHeight="1">
      <c r="A15" s="71"/>
      <c r="B15" s="705"/>
      <c r="C15" s="78" t="s">
        <v>188</v>
      </c>
      <c r="D15" s="804" t="s">
        <v>182</v>
      </c>
      <c r="E15" s="476" t="s">
        <v>189</v>
      </c>
      <c r="F15" s="758" t="s">
        <v>18</v>
      </c>
      <c r="G15" s="478" t="s">
        <v>190</v>
      </c>
      <c r="H15" s="785">
        <v>60023</v>
      </c>
      <c r="I15" s="786">
        <v>48576</v>
      </c>
      <c r="J15" s="787">
        <v>51444</v>
      </c>
      <c r="K15" s="788">
        <v>56764</v>
      </c>
      <c r="L15" s="785">
        <v>53388</v>
      </c>
      <c r="M15" s="787">
        <v>54053</v>
      </c>
      <c r="N15" s="787">
        <v>55338</v>
      </c>
      <c r="O15" s="788">
        <v>61047</v>
      </c>
      <c r="P15" s="511"/>
      <c r="Q15" s="462"/>
      <c r="R15" s="462"/>
      <c r="S15" s="63"/>
      <c r="T15" s="63"/>
      <c r="U15" s="462"/>
      <c r="V15" s="462"/>
      <c r="W15" s="63"/>
      <c r="X15" s="63"/>
      <c r="Y15" s="462"/>
      <c r="Z15" s="462"/>
      <c r="AA15" s="63"/>
      <c r="AB15" s="63"/>
      <c r="AC15" s="462"/>
      <c r="AD15" s="462"/>
      <c r="AF15" s="462"/>
      <c r="AG15" s="462"/>
      <c r="AH15" s="475"/>
    </row>
    <row r="16" spans="1:34" s="73" customFormat="1" ht="44.25" customHeight="1">
      <c r="A16" s="71"/>
      <c r="B16" s="705"/>
      <c r="C16" s="715"/>
      <c r="D16" s="78"/>
      <c r="E16" s="481" t="s">
        <v>191</v>
      </c>
      <c r="F16" s="759" t="s">
        <v>18</v>
      </c>
      <c r="G16" s="482" t="s">
        <v>192</v>
      </c>
      <c r="H16" s="785">
        <v>40526</v>
      </c>
      <c r="I16" s="786">
        <v>42217</v>
      </c>
      <c r="J16" s="787">
        <v>42377</v>
      </c>
      <c r="K16" s="788">
        <v>47929</v>
      </c>
      <c r="L16" s="785">
        <v>44684</v>
      </c>
      <c r="M16" s="787">
        <v>41927</v>
      </c>
      <c r="N16" s="787">
        <v>43633</v>
      </c>
      <c r="O16" s="788">
        <v>49966</v>
      </c>
      <c r="P16" s="511"/>
      <c r="Q16" s="462"/>
      <c r="R16" s="462"/>
      <c r="S16" s="63"/>
      <c r="T16" s="63"/>
      <c r="U16" s="462"/>
      <c r="V16" s="462"/>
      <c r="W16" s="63"/>
      <c r="X16" s="63"/>
      <c r="Y16" s="462"/>
      <c r="Z16" s="462"/>
      <c r="AA16" s="63"/>
      <c r="AB16" s="63"/>
      <c r="AC16" s="462"/>
      <c r="AD16" s="462"/>
      <c r="AF16" s="462"/>
      <c r="AG16" s="462"/>
      <c r="AH16" s="475"/>
    </row>
    <row r="17" spans="1:34" s="73" customFormat="1" ht="44.25" customHeight="1">
      <c r="A17" s="71"/>
      <c r="B17" s="705"/>
      <c r="C17" s="95"/>
      <c r="D17" s="95"/>
      <c r="E17" s="483" t="s">
        <v>193</v>
      </c>
      <c r="F17" s="767" t="s">
        <v>18</v>
      </c>
      <c r="G17" s="484" t="s">
        <v>194</v>
      </c>
      <c r="H17" s="789">
        <v>34344</v>
      </c>
      <c r="I17" s="63">
        <v>36645</v>
      </c>
      <c r="J17" s="790">
        <v>35812</v>
      </c>
      <c r="K17" s="791">
        <v>37208</v>
      </c>
      <c r="L17" s="789">
        <v>35458</v>
      </c>
      <c r="M17" s="792">
        <v>37037</v>
      </c>
      <c r="N17" s="790">
        <v>37211</v>
      </c>
      <c r="O17" s="791">
        <v>40687</v>
      </c>
      <c r="P17" s="511"/>
      <c r="Q17" s="462"/>
      <c r="R17" s="462"/>
      <c r="S17" s="63"/>
      <c r="T17" s="63"/>
      <c r="U17" s="462"/>
      <c r="V17" s="462"/>
      <c r="W17" s="63"/>
      <c r="X17" s="63"/>
      <c r="Y17" s="462"/>
      <c r="Z17" s="462"/>
      <c r="AA17" s="63"/>
      <c r="AB17" s="63"/>
      <c r="AC17" s="462"/>
      <c r="AD17" s="462"/>
      <c r="AF17" s="462"/>
      <c r="AG17" s="462"/>
      <c r="AH17" s="475"/>
    </row>
    <row r="18" spans="1:34" s="73" customFormat="1" ht="18" customHeight="1">
      <c r="A18" s="71"/>
      <c r="B18" s="703"/>
      <c r="C18" s="1291" t="s">
        <v>195</v>
      </c>
      <c r="D18" s="1292"/>
      <c r="E18" s="479"/>
      <c r="F18" s="757" t="s">
        <v>18</v>
      </c>
      <c r="G18" s="83" t="s">
        <v>130</v>
      </c>
      <c r="H18" s="415">
        <v>108530</v>
      </c>
      <c r="I18" s="426">
        <v>110895</v>
      </c>
      <c r="J18" s="416">
        <v>116363</v>
      </c>
      <c r="K18" s="417">
        <v>123699</v>
      </c>
      <c r="L18" s="415">
        <v>119931</v>
      </c>
      <c r="M18" s="416">
        <v>122372</v>
      </c>
      <c r="N18" s="416">
        <v>120002</v>
      </c>
      <c r="O18" s="417">
        <v>129374</v>
      </c>
    </row>
    <row r="19" spans="1:34" s="73" customFormat="1" ht="17.25" customHeight="1">
      <c r="A19" s="71"/>
      <c r="B19" s="705"/>
      <c r="C19" s="601"/>
      <c r="D19" s="477" t="s">
        <v>196</v>
      </c>
      <c r="E19" s="476" t="s">
        <v>592</v>
      </c>
      <c r="F19" s="758" t="s">
        <v>18</v>
      </c>
      <c r="G19" s="478" t="s">
        <v>586</v>
      </c>
      <c r="H19" s="409">
        <v>45551</v>
      </c>
      <c r="I19" s="429">
        <v>47694</v>
      </c>
      <c r="J19" s="410">
        <v>49783</v>
      </c>
      <c r="K19" s="411">
        <v>51092</v>
      </c>
      <c r="L19" s="604" t="s">
        <v>296</v>
      </c>
      <c r="M19" s="466" t="s">
        <v>296</v>
      </c>
      <c r="N19" s="466" t="s">
        <v>296</v>
      </c>
      <c r="O19" s="467" t="s">
        <v>563</v>
      </c>
      <c r="P19" s="512"/>
      <c r="Q19" s="462"/>
      <c r="R19" s="462"/>
      <c r="S19" s="462"/>
      <c r="T19" s="462"/>
      <c r="U19" s="462"/>
      <c r="V19" s="462"/>
      <c r="W19" s="462"/>
      <c r="X19" s="462"/>
      <c r="Y19" s="462"/>
      <c r="Z19" s="462"/>
      <c r="AA19" s="462"/>
      <c r="AB19" s="462"/>
      <c r="AC19" s="462"/>
      <c r="AD19" s="462"/>
      <c r="AF19" s="462"/>
      <c r="AG19" s="462"/>
    </row>
    <row r="20" spans="1:34" s="73" customFormat="1" ht="17.25" customHeight="1">
      <c r="A20" s="71"/>
      <c r="B20" s="705"/>
      <c r="C20" s="706"/>
      <c r="D20" s="601" t="s">
        <v>199</v>
      </c>
      <c r="E20" s="707" t="s">
        <v>587</v>
      </c>
      <c r="F20" s="767" t="s">
        <v>18</v>
      </c>
      <c r="G20" s="708" t="s">
        <v>588</v>
      </c>
      <c r="H20" s="430">
        <v>62979</v>
      </c>
      <c r="I20" s="431">
        <v>63200</v>
      </c>
      <c r="J20" s="432">
        <v>66580</v>
      </c>
      <c r="K20" s="433">
        <v>72607</v>
      </c>
      <c r="L20" s="605" t="s">
        <v>296</v>
      </c>
      <c r="M20" s="468" t="s">
        <v>296</v>
      </c>
      <c r="N20" s="468" t="s">
        <v>296</v>
      </c>
      <c r="O20" s="469" t="s">
        <v>563</v>
      </c>
      <c r="P20" s="512"/>
      <c r="Q20" s="462"/>
      <c r="R20" s="462"/>
      <c r="S20" s="462"/>
      <c r="T20" s="462"/>
      <c r="U20" s="462"/>
      <c r="V20" s="462"/>
      <c r="W20" s="462"/>
      <c r="X20" s="462"/>
      <c r="Y20" s="462"/>
      <c r="Z20" s="462"/>
      <c r="AA20" s="462"/>
      <c r="AB20" s="462"/>
      <c r="AC20" s="462"/>
      <c r="AD20" s="462"/>
      <c r="AF20" s="462"/>
      <c r="AG20" s="462"/>
    </row>
    <row r="21" spans="1:34" s="73" customFormat="1">
      <c r="A21" s="71"/>
      <c r="B21" s="705"/>
      <c r="C21" s="704"/>
      <c r="D21" s="78"/>
      <c r="E21" s="79" t="s">
        <v>197</v>
      </c>
      <c r="F21" s="756" t="s">
        <v>18</v>
      </c>
      <c r="G21" s="82" t="s">
        <v>198</v>
      </c>
      <c r="H21" s="606" t="s">
        <v>296</v>
      </c>
      <c r="I21" s="602" t="s">
        <v>296</v>
      </c>
      <c r="J21" s="468" t="s">
        <v>296</v>
      </c>
      <c r="K21" s="469" t="s">
        <v>296</v>
      </c>
      <c r="L21" s="412">
        <v>21173</v>
      </c>
      <c r="M21" s="413">
        <v>22500</v>
      </c>
      <c r="N21" s="413">
        <v>21374</v>
      </c>
      <c r="O21" s="414">
        <v>25912</v>
      </c>
      <c r="P21" s="512"/>
      <c r="Q21" s="462"/>
      <c r="R21" s="462"/>
      <c r="S21" s="462"/>
      <c r="T21" s="462"/>
      <c r="U21" s="462"/>
      <c r="V21" s="462"/>
      <c r="W21" s="462"/>
      <c r="X21" s="462"/>
      <c r="Y21" s="462"/>
      <c r="Z21" s="462"/>
      <c r="AA21" s="462"/>
      <c r="AB21" s="462"/>
      <c r="AC21" s="462"/>
      <c r="AD21" s="462"/>
      <c r="AF21" s="462"/>
      <c r="AG21" s="462"/>
    </row>
    <row r="22" spans="1:34" s="73" customFormat="1">
      <c r="A22" s="71"/>
      <c r="B22" s="705"/>
      <c r="C22" s="704"/>
      <c r="D22" s="78"/>
      <c r="E22" s="79" t="s">
        <v>200</v>
      </c>
      <c r="F22" s="756" t="s">
        <v>18</v>
      </c>
      <c r="G22" s="82" t="s">
        <v>201</v>
      </c>
      <c r="H22" s="606" t="s">
        <v>296</v>
      </c>
      <c r="I22" s="602" t="s">
        <v>296</v>
      </c>
      <c r="J22" s="468" t="s">
        <v>296</v>
      </c>
      <c r="K22" s="469" t="s">
        <v>296</v>
      </c>
      <c r="L22" s="412">
        <v>27806</v>
      </c>
      <c r="M22" s="413">
        <v>25502</v>
      </c>
      <c r="N22" s="413">
        <v>25508</v>
      </c>
      <c r="O22" s="414">
        <v>26964</v>
      </c>
      <c r="P22" s="512"/>
      <c r="Q22" s="462"/>
      <c r="R22" s="462"/>
      <c r="S22" s="462"/>
      <c r="T22" s="462"/>
      <c r="U22" s="462"/>
      <c r="V22" s="462"/>
      <c r="W22" s="462"/>
      <c r="X22" s="462"/>
      <c r="Y22" s="462"/>
      <c r="Z22" s="462"/>
      <c r="AA22" s="462"/>
      <c r="AB22" s="462"/>
      <c r="AC22" s="462"/>
      <c r="AD22" s="462"/>
      <c r="AF22" s="462"/>
      <c r="AG22" s="462"/>
    </row>
    <row r="23" spans="1:34" s="73" customFormat="1" ht="18" thickBot="1">
      <c r="A23" s="71"/>
      <c r="B23" s="709"/>
      <c r="C23" s="710"/>
      <c r="D23" s="85"/>
      <c r="E23" s="86" t="s">
        <v>202</v>
      </c>
      <c r="F23" s="760" t="s">
        <v>18</v>
      </c>
      <c r="G23" s="711" t="s">
        <v>203</v>
      </c>
      <c r="H23" s="647" t="s">
        <v>296</v>
      </c>
      <c r="I23" s="603" t="s">
        <v>296</v>
      </c>
      <c r="J23" s="470" t="s">
        <v>296</v>
      </c>
      <c r="K23" s="471" t="s">
        <v>296</v>
      </c>
      <c r="L23" s="421">
        <v>70952</v>
      </c>
      <c r="M23" s="422">
        <v>74369</v>
      </c>
      <c r="N23" s="422">
        <v>73120</v>
      </c>
      <c r="O23" s="423">
        <v>76498</v>
      </c>
      <c r="P23" s="512"/>
      <c r="Q23" s="462"/>
      <c r="R23" s="462"/>
      <c r="S23" s="462"/>
      <c r="T23" s="462"/>
      <c r="U23" s="462"/>
      <c r="V23" s="462"/>
      <c r="W23" s="462"/>
      <c r="X23" s="462"/>
      <c r="Y23" s="462"/>
      <c r="Z23" s="462"/>
      <c r="AA23" s="462"/>
      <c r="AB23" s="462"/>
      <c r="AC23" s="462"/>
      <c r="AD23" s="462"/>
      <c r="AF23" s="462"/>
      <c r="AG23" s="462"/>
    </row>
    <row r="24" spans="1:34" s="88" customFormat="1" ht="14.25" customHeight="1">
      <c r="B24" s="10"/>
      <c r="D24" s="10" t="s">
        <v>564</v>
      </c>
      <c r="E24" s="10"/>
      <c r="F24" s="10"/>
      <c r="G24" s="10"/>
      <c r="H24" s="574"/>
      <c r="I24" s="574"/>
      <c r="J24" s="574"/>
      <c r="K24" s="574"/>
      <c r="L24" s="574"/>
      <c r="M24" s="574"/>
      <c r="N24" s="574"/>
      <c r="O24" s="574"/>
    </row>
    <row r="25" spans="1:34" s="88" customFormat="1" ht="14.25" customHeight="1">
      <c r="B25" s="10"/>
      <c r="C25" s="573"/>
      <c r="D25" s="10" t="s">
        <v>589</v>
      </c>
      <c r="E25" s="10"/>
      <c r="F25" s="10"/>
      <c r="G25" s="10"/>
      <c r="H25" s="575"/>
      <c r="I25" s="575"/>
      <c r="J25" s="575"/>
      <c r="K25" s="575"/>
      <c r="L25" s="575"/>
      <c r="M25" s="575"/>
      <c r="N25" s="575"/>
      <c r="O25" s="575"/>
    </row>
    <row r="26" spans="1:34" s="88" customFormat="1" ht="14.25" customHeight="1">
      <c r="B26" s="10"/>
      <c r="C26" s="573"/>
      <c r="D26" s="10" t="s">
        <v>590</v>
      </c>
      <c r="E26" s="10"/>
      <c r="F26" s="10"/>
      <c r="G26" s="10"/>
      <c r="H26" s="575"/>
      <c r="I26" s="575"/>
      <c r="J26" s="575"/>
      <c r="K26" s="575"/>
      <c r="L26" s="575"/>
      <c r="M26" s="575"/>
      <c r="N26" s="575"/>
      <c r="O26" s="575"/>
    </row>
    <row r="27" spans="1:34" s="88" customFormat="1" ht="14.25" customHeight="1">
      <c r="B27" s="10"/>
      <c r="C27" s="573"/>
      <c r="D27" s="10" t="s">
        <v>591</v>
      </c>
      <c r="E27" s="10"/>
      <c r="F27" s="10"/>
      <c r="G27" s="10"/>
      <c r="H27" s="575"/>
      <c r="I27" s="575"/>
      <c r="J27" s="575"/>
      <c r="K27" s="575"/>
      <c r="L27" s="575"/>
      <c r="M27" s="575"/>
      <c r="N27" s="575"/>
      <c r="O27" s="575"/>
    </row>
    <row r="28" spans="1:34" ht="14.25" customHeight="1">
      <c r="B28" s="10"/>
      <c r="C28" s="10"/>
      <c r="D28" s="10"/>
      <c r="E28" s="10"/>
      <c r="F28" s="10"/>
      <c r="G28" s="10"/>
      <c r="H28" s="64"/>
      <c r="I28" s="64"/>
      <c r="J28" s="64"/>
      <c r="K28" s="64"/>
      <c r="L28" s="64"/>
      <c r="M28" s="64"/>
      <c r="N28" s="64"/>
      <c r="O28" s="64"/>
    </row>
    <row r="29" spans="1:34" s="7" customFormat="1" ht="18" customHeight="1">
      <c r="B29" s="11"/>
      <c r="C29" s="10" t="s">
        <v>204</v>
      </c>
      <c r="D29" s="11"/>
      <c r="E29" s="10"/>
      <c r="F29" s="10"/>
      <c r="G29" s="10"/>
      <c r="H29" s="89"/>
      <c r="I29" s="89"/>
      <c r="J29" s="89"/>
      <c r="K29" s="89"/>
      <c r="L29" s="89"/>
      <c r="M29" s="89"/>
      <c r="N29" s="89"/>
      <c r="O29" s="89"/>
    </row>
    <row r="30" spans="1:34" s="7" customFormat="1" ht="18" customHeight="1" thickBot="1">
      <c r="B30" s="10"/>
      <c r="C30" s="51" t="s">
        <v>205</v>
      </c>
      <c r="D30" s="11"/>
      <c r="E30" s="10"/>
      <c r="F30" s="10"/>
      <c r="G30" s="10"/>
      <c r="H30" s="89"/>
      <c r="I30" s="89"/>
      <c r="J30" s="89"/>
      <c r="K30" s="89"/>
      <c r="L30" s="89"/>
      <c r="M30" s="89"/>
      <c r="N30" s="89"/>
      <c r="O30" s="89"/>
    </row>
    <row r="31" spans="1:34" s="66" customFormat="1" ht="18" customHeight="1">
      <c r="B31" s="713"/>
      <c r="C31" s="14"/>
      <c r="D31" s="14"/>
      <c r="E31" s="1252" t="s">
        <v>17</v>
      </c>
      <c r="F31" s="1254" t="s">
        <v>177</v>
      </c>
      <c r="G31" s="1256" t="s">
        <v>19</v>
      </c>
      <c r="H31" s="1285" t="s">
        <v>584</v>
      </c>
      <c r="I31" s="1286"/>
      <c r="J31" s="1286"/>
      <c r="K31" s="1287"/>
      <c r="L31" s="1285" t="s">
        <v>178</v>
      </c>
      <c r="M31" s="1286"/>
      <c r="N31" s="1286"/>
      <c r="O31" s="1287"/>
    </row>
    <row r="32" spans="1:34" s="66" customFormat="1" ht="36.75" thickBot="1">
      <c r="B32" s="714"/>
      <c r="C32" s="17"/>
      <c r="D32" s="17"/>
      <c r="E32" s="1253"/>
      <c r="F32" s="1255"/>
      <c r="G32" s="1257"/>
      <c r="H32" s="67" t="s">
        <v>165</v>
      </c>
      <c r="I32" s="68" t="s">
        <v>166</v>
      </c>
      <c r="J32" s="69" t="s">
        <v>167</v>
      </c>
      <c r="K32" s="70" t="s">
        <v>168</v>
      </c>
      <c r="L32" s="67" t="s">
        <v>165</v>
      </c>
      <c r="M32" s="68" t="s">
        <v>166</v>
      </c>
      <c r="N32" s="69" t="s">
        <v>167</v>
      </c>
      <c r="O32" s="70" t="s">
        <v>168</v>
      </c>
    </row>
    <row r="33" spans="1:18" s="66" customFormat="1" ht="18.75">
      <c r="B33" s="1293" t="s">
        <v>180</v>
      </c>
      <c r="C33" s="1294"/>
      <c r="D33" s="1294"/>
      <c r="E33" s="698"/>
      <c r="F33" s="701" t="s">
        <v>94</v>
      </c>
      <c r="G33" s="702" t="s">
        <v>181</v>
      </c>
      <c r="H33" s="771">
        <v>327808</v>
      </c>
      <c r="I33" s="772">
        <v>277089</v>
      </c>
      <c r="J33" s="770">
        <v>336908</v>
      </c>
      <c r="K33" s="773">
        <v>503422</v>
      </c>
      <c r="L33" s="771">
        <v>391359</v>
      </c>
      <c r="M33" s="770">
        <v>416317</v>
      </c>
      <c r="N33" s="770">
        <v>348147</v>
      </c>
      <c r="O33" s="773">
        <v>490923</v>
      </c>
    </row>
    <row r="34" spans="1:18" s="73" customFormat="1" ht="18" customHeight="1">
      <c r="A34" s="71"/>
      <c r="B34" s="703"/>
      <c r="C34" s="1288" t="s">
        <v>125</v>
      </c>
      <c r="D34" s="1288"/>
      <c r="E34" s="1288"/>
      <c r="F34" s="754" t="s">
        <v>18</v>
      </c>
      <c r="G34" s="98" t="s">
        <v>126</v>
      </c>
      <c r="H34" s="438">
        <v>139692</v>
      </c>
      <c r="I34" s="465">
        <v>95566</v>
      </c>
      <c r="J34" s="439">
        <v>93348</v>
      </c>
      <c r="K34" s="440">
        <v>167112</v>
      </c>
      <c r="L34" s="438">
        <v>164525</v>
      </c>
      <c r="M34" s="439">
        <v>200243</v>
      </c>
      <c r="N34" s="439">
        <v>111465</v>
      </c>
      <c r="O34" s="440">
        <v>198888</v>
      </c>
    </row>
    <row r="35" spans="1:18" s="73" customFormat="1" ht="43.5" customHeight="1">
      <c r="A35" s="71"/>
      <c r="B35" s="703"/>
      <c r="C35" s="704"/>
      <c r="D35" s="804" t="s">
        <v>182</v>
      </c>
      <c r="E35" s="76" t="s">
        <v>183</v>
      </c>
      <c r="F35" s="755" t="s">
        <v>18</v>
      </c>
      <c r="G35" s="77" t="s">
        <v>184</v>
      </c>
      <c r="H35" s="409">
        <v>79689</v>
      </c>
      <c r="I35" s="424">
        <v>34332</v>
      </c>
      <c r="J35" s="410">
        <v>45899</v>
      </c>
      <c r="K35" s="411">
        <v>99861</v>
      </c>
      <c r="L35" s="409">
        <v>101581</v>
      </c>
      <c r="M35" s="410">
        <v>144887</v>
      </c>
      <c r="N35" s="410">
        <v>62387</v>
      </c>
      <c r="O35" s="411">
        <v>123658</v>
      </c>
    </row>
    <row r="36" spans="1:18" s="73" customFormat="1" ht="18" customHeight="1">
      <c r="A36" s="71"/>
      <c r="B36" s="705"/>
      <c r="C36" s="95"/>
      <c r="D36" s="95"/>
      <c r="E36" s="79" t="s">
        <v>185</v>
      </c>
      <c r="F36" s="756" t="s">
        <v>18</v>
      </c>
      <c r="G36" s="80" t="s">
        <v>186</v>
      </c>
      <c r="H36" s="412">
        <v>25178</v>
      </c>
      <c r="I36" s="425">
        <v>36288</v>
      </c>
      <c r="J36" s="436">
        <v>28305</v>
      </c>
      <c r="K36" s="414">
        <v>35620</v>
      </c>
      <c r="L36" s="412">
        <v>28563</v>
      </c>
      <c r="M36" s="413">
        <v>25155</v>
      </c>
      <c r="N36" s="436">
        <v>21196</v>
      </c>
      <c r="O36" s="414">
        <v>43251</v>
      </c>
    </row>
    <row r="37" spans="1:18" s="73" customFormat="1" ht="18" customHeight="1">
      <c r="A37" s="71"/>
      <c r="B37" s="703"/>
      <c r="C37" s="1289" t="s">
        <v>187</v>
      </c>
      <c r="D37" s="1290"/>
      <c r="E37" s="479"/>
      <c r="F37" s="757" t="s">
        <v>18</v>
      </c>
      <c r="G37" s="81" t="s">
        <v>128</v>
      </c>
      <c r="H37" s="415">
        <v>85986</v>
      </c>
      <c r="I37" s="426">
        <v>85269</v>
      </c>
      <c r="J37" s="439">
        <v>113698</v>
      </c>
      <c r="K37" s="417">
        <v>201646</v>
      </c>
      <c r="L37" s="415">
        <v>127816</v>
      </c>
      <c r="M37" s="416">
        <v>110744</v>
      </c>
      <c r="N37" s="439">
        <v>132802</v>
      </c>
      <c r="O37" s="417">
        <v>156337</v>
      </c>
    </row>
    <row r="38" spans="1:18" s="73" customFormat="1" ht="44.25" customHeight="1">
      <c r="A38" s="71"/>
      <c r="B38" s="705"/>
      <c r="C38" s="78" t="s">
        <v>188</v>
      </c>
      <c r="D38" s="804" t="s">
        <v>182</v>
      </c>
      <c r="E38" s="476" t="s">
        <v>189</v>
      </c>
      <c r="F38" s="755" t="s">
        <v>18</v>
      </c>
      <c r="G38" s="77" t="s">
        <v>190</v>
      </c>
      <c r="H38" s="793">
        <v>36367</v>
      </c>
      <c r="I38" s="794">
        <v>35537</v>
      </c>
      <c r="J38" s="432">
        <v>52825</v>
      </c>
      <c r="K38" s="433">
        <v>98983</v>
      </c>
      <c r="L38" s="793">
        <v>47002</v>
      </c>
      <c r="M38" s="795">
        <v>49994</v>
      </c>
      <c r="N38" s="432">
        <v>55693</v>
      </c>
      <c r="O38" s="433">
        <v>74141</v>
      </c>
      <c r="Q38" s="462"/>
      <c r="R38" s="475"/>
    </row>
    <row r="39" spans="1:18" s="73" customFormat="1" ht="44.25" customHeight="1">
      <c r="A39" s="71"/>
      <c r="B39" s="705"/>
      <c r="C39" s="715"/>
      <c r="D39" s="78"/>
      <c r="E39" s="481" t="s">
        <v>191</v>
      </c>
      <c r="F39" s="756" t="s">
        <v>18</v>
      </c>
      <c r="G39" s="82" t="s">
        <v>192</v>
      </c>
      <c r="H39" s="785">
        <v>27509</v>
      </c>
      <c r="I39" s="796">
        <v>29918</v>
      </c>
      <c r="J39" s="413">
        <v>31805</v>
      </c>
      <c r="K39" s="414">
        <v>74358</v>
      </c>
      <c r="L39" s="785">
        <v>56263</v>
      </c>
      <c r="M39" s="787">
        <v>32977</v>
      </c>
      <c r="N39" s="413">
        <v>55813</v>
      </c>
      <c r="O39" s="414">
        <v>53902</v>
      </c>
      <c r="Q39" s="462"/>
      <c r="R39" s="475"/>
    </row>
    <row r="40" spans="1:18" s="73" customFormat="1" ht="44.25" customHeight="1">
      <c r="A40" s="71"/>
      <c r="B40" s="705"/>
      <c r="C40" s="95"/>
      <c r="D40" s="95"/>
      <c r="E40" s="483" t="s">
        <v>193</v>
      </c>
      <c r="F40" s="699" t="s">
        <v>18</v>
      </c>
      <c r="G40" s="712" t="s">
        <v>207</v>
      </c>
      <c r="H40" s="789">
        <v>18665</v>
      </c>
      <c r="I40" s="797">
        <v>15838</v>
      </c>
      <c r="J40" s="439">
        <v>25605</v>
      </c>
      <c r="K40" s="420">
        <v>22285</v>
      </c>
      <c r="L40" s="789">
        <v>20492</v>
      </c>
      <c r="M40" s="792">
        <v>21802</v>
      </c>
      <c r="N40" s="439">
        <v>17714</v>
      </c>
      <c r="O40" s="420">
        <v>21527</v>
      </c>
      <c r="Q40" s="462"/>
      <c r="R40" s="475"/>
    </row>
    <row r="41" spans="1:18" s="73" customFormat="1" ht="18" customHeight="1">
      <c r="A41" s="71"/>
      <c r="B41" s="703"/>
      <c r="C41" s="1291" t="s">
        <v>195</v>
      </c>
      <c r="D41" s="1292"/>
      <c r="E41" s="479"/>
      <c r="F41" s="757" t="s">
        <v>18</v>
      </c>
      <c r="G41" s="83" t="s">
        <v>130</v>
      </c>
      <c r="H41" s="415">
        <v>85733</v>
      </c>
      <c r="I41" s="426">
        <v>83304</v>
      </c>
      <c r="J41" s="416">
        <v>116352</v>
      </c>
      <c r="K41" s="417">
        <v>118911</v>
      </c>
      <c r="L41" s="415">
        <v>82796</v>
      </c>
      <c r="M41" s="416">
        <v>90404</v>
      </c>
      <c r="N41" s="416">
        <v>90077</v>
      </c>
      <c r="O41" s="417">
        <v>118025</v>
      </c>
    </row>
    <row r="42" spans="1:18" s="73" customFormat="1" ht="17.25" customHeight="1">
      <c r="A42" s="71"/>
      <c r="B42" s="705"/>
      <c r="C42" s="601"/>
      <c r="D42" s="477" t="s">
        <v>196</v>
      </c>
      <c r="E42" s="476" t="s">
        <v>592</v>
      </c>
      <c r="F42" s="755" t="s">
        <v>18</v>
      </c>
      <c r="G42" s="77" t="s">
        <v>586</v>
      </c>
      <c r="H42" s="409">
        <v>23213</v>
      </c>
      <c r="I42" s="424">
        <v>23710</v>
      </c>
      <c r="J42" s="410">
        <v>50299</v>
      </c>
      <c r="K42" s="411">
        <v>30726</v>
      </c>
      <c r="L42" s="604" t="s">
        <v>296</v>
      </c>
      <c r="M42" s="466" t="s">
        <v>296</v>
      </c>
      <c r="N42" s="466" t="s">
        <v>296</v>
      </c>
      <c r="O42" s="467" t="s">
        <v>563</v>
      </c>
    </row>
    <row r="43" spans="1:18" s="73" customFormat="1" ht="17.25" customHeight="1">
      <c r="A43" s="71"/>
      <c r="B43" s="705"/>
      <c r="C43" s="706"/>
      <c r="D43" s="601" t="s">
        <v>199</v>
      </c>
      <c r="E43" s="707" t="s">
        <v>587</v>
      </c>
      <c r="F43" s="756" t="s">
        <v>18</v>
      </c>
      <c r="G43" s="80" t="s">
        <v>588</v>
      </c>
      <c r="H43" s="412">
        <v>62520</v>
      </c>
      <c r="I43" s="425">
        <v>59594</v>
      </c>
      <c r="J43" s="413">
        <v>66053</v>
      </c>
      <c r="K43" s="414">
        <v>88185</v>
      </c>
      <c r="L43" s="606" t="s">
        <v>296</v>
      </c>
      <c r="M43" s="468" t="s">
        <v>296</v>
      </c>
      <c r="N43" s="468" t="s">
        <v>296</v>
      </c>
      <c r="O43" s="469" t="s">
        <v>563</v>
      </c>
    </row>
    <row r="44" spans="1:18" s="73" customFormat="1">
      <c r="A44" s="71"/>
      <c r="B44" s="705"/>
      <c r="C44" s="704"/>
      <c r="D44" s="78"/>
      <c r="E44" s="79" t="s">
        <v>197</v>
      </c>
      <c r="F44" s="761" t="s">
        <v>18</v>
      </c>
      <c r="G44" s="94" t="s">
        <v>198</v>
      </c>
      <c r="H44" s="606" t="s">
        <v>296</v>
      </c>
      <c r="I44" s="472" t="s">
        <v>296</v>
      </c>
      <c r="J44" s="468" t="s">
        <v>296</v>
      </c>
      <c r="K44" s="469" t="s">
        <v>296</v>
      </c>
      <c r="L44" s="412">
        <v>12581</v>
      </c>
      <c r="M44" s="413">
        <v>22843</v>
      </c>
      <c r="N44" s="413">
        <v>20204</v>
      </c>
      <c r="O44" s="414">
        <v>22536</v>
      </c>
    </row>
    <row r="45" spans="1:18" s="73" customFormat="1">
      <c r="A45" s="71"/>
      <c r="B45" s="705"/>
      <c r="C45" s="704"/>
      <c r="D45" s="78"/>
      <c r="E45" s="79" t="s">
        <v>200</v>
      </c>
      <c r="F45" s="756" t="s">
        <v>18</v>
      </c>
      <c r="G45" s="82" t="s">
        <v>201</v>
      </c>
      <c r="H45" s="606" t="s">
        <v>296</v>
      </c>
      <c r="I45" s="472" t="s">
        <v>296</v>
      </c>
      <c r="J45" s="468" t="s">
        <v>296</v>
      </c>
      <c r="K45" s="469" t="s">
        <v>296</v>
      </c>
      <c r="L45" s="412">
        <v>23266</v>
      </c>
      <c r="M45" s="413">
        <v>22994</v>
      </c>
      <c r="N45" s="413">
        <v>24463</v>
      </c>
      <c r="O45" s="414">
        <v>21532</v>
      </c>
    </row>
    <row r="46" spans="1:18" s="73" customFormat="1" ht="18" thickBot="1">
      <c r="A46" s="71"/>
      <c r="B46" s="709"/>
      <c r="C46" s="710"/>
      <c r="D46" s="85"/>
      <c r="E46" s="86" t="s">
        <v>202</v>
      </c>
      <c r="F46" s="760" t="s">
        <v>18</v>
      </c>
      <c r="G46" s="711" t="s">
        <v>203</v>
      </c>
      <c r="H46" s="647" t="s">
        <v>296</v>
      </c>
      <c r="I46" s="474" t="s">
        <v>296</v>
      </c>
      <c r="J46" s="470" t="s">
        <v>296</v>
      </c>
      <c r="K46" s="471" t="s">
        <v>296</v>
      </c>
      <c r="L46" s="421">
        <v>46949</v>
      </c>
      <c r="M46" s="422">
        <v>44567</v>
      </c>
      <c r="N46" s="422">
        <v>45410</v>
      </c>
      <c r="O46" s="423">
        <v>73957</v>
      </c>
    </row>
    <row r="47" spans="1:18" s="88" customFormat="1" ht="14.25" customHeight="1">
      <c r="B47" s="10"/>
      <c r="D47" s="10" t="s">
        <v>593</v>
      </c>
      <c r="E47" s="10"/>
      <c r="F47" s="10"/>
      <c r="G47" s="10"/>
      <c r="H47" s="574"/>
      <c r="I47" s="574"/>
      <c r="J47" s="574"/>
      <c r="K47" s="574"/>
      <c r="L47" s="574"/>
      <c r="M47" s="574"/>
      <c r="N47" s="574"/>
      <c r="O47" s="574"/>
    </row>
    <row r="48" spans="1:18" s="88" customFormat="1" ht="14.25" customHeight="1">
      <c r="B48" s="10"/>
      <c r="C48" s="573"/>
      <c r="D48" s="10" t="s">
        <v>594</v>
      </c>
      <c r="E48" s="10"/>
      <c r="F48" s="10"/>
      <c r="G48" s="10"/>
      <c r="H48" s="575"/>
      <c r="I48" s="575"/>
      <c r="J48" s="575"/>
      <c r="K48" s="575"/>
      <c r="L48" s="575"/>
      <c r="M48" s="575"/>
      <c r="N48" s="575"/>
      <c r="O48" s="575"/>
    </row>
    <row r="49" spans="1:15" s="88" customFormat="1" ht="14.25" customHeight="1">
      <c r="B49" s="10"/>
      <c r="C49" s="573"/>
      <c r="D49" s="10" t="s">
        <v>595</v>
      </c>
      <c r="E49" s="10"/>
      <c r="F49" s="10"/>
      <c r="G49" s="10"/>
      <c r="H49" s="575"/>
      <c r="I49" s="575"/>
      <c r="J49" s="575"/>
      <c r="K49" s="575"/>
      <c r="L49" s="575"/>
      <c r="M49" s="575"/>
      <c r="N49" s="575"/>
      <c r="O49" s="575"/>
    </row>
    <row r="50" spans="1:15" s="88" customFormat="1" ht="14.25" customHeight="1">
      <c r="B50" s="10"/>
      <c r="C50" s="573"/>
      <c r="D50" s="10" t="s">
        <v>596</v>
      </c>
      <c r="E50" s="10"/>
      <c r="F50" s="10"/>
      <c r="G50" s="10"/>
      <c r="H50" s="575"/>
      <c r="I50" s="575"/>
      <c r="J50" s="575"/>
      <c r="K50" s="575"/>
      <c r="L50" s="575"/>
      <c r="M50" s="575"/>
      <c r="N50" s="575"/>
      <c r="O50" s="575"/>
    </row>
    <row r="51" spans="1:15" s="88" customFormat="1" ht="14.25" customHeight="1">
      <c r="B51" s="10"/>
      <c r="C51" s="573"/>
      <c r="D51" s="10"/>
      <c r="E51" s="10"/>
      <c r="F51" s="10"/>
      <c r="G51" s="10"/>
      <c r="H51" s="575"/>
      <c r="I51" s="575"/>
      <c r="J51" s="575"/>
      <c r="K51" s="575"/>
      <c r="L51" s="575"/>
      <c r="M51" s="575"/>
      <c r="N51" s="575"/>
      <c r="O51" s="575"/>
    </row>
    <row r="52" spans="1:15" s="73" customFormat="1" ht="18" customHeight="1">
      <c r="B52" s="91"/>
      <c r="C52" s="46" t="s">
        <v>208</v>
      </c>
      <c r="D52" s="91"/>
      <c r="E52" s="10"/>
      <c r="F52" s="10"/>
      <c r="G52" s="10"/>
      <c r="H52" s="92"/>
      <c r="I52" s="92"/>
      <c r="J52" s="92"/>
      <c r="K52" s="92"/>
      <c r="L52" s="92"/>
      <c r="M52" s="92"/>
      <c r="N52" s="92"/>
      <c r="O52" s="92"/>
    </row>
    <row r="53" spans="1:15" s="7" customFormat="1" ht="18" customHeight="1" thickBot="1">
      <c r="B53" s="10"/>
      <c r="C53" s="51" t="s">
        <v>205</v>
      </c>
      <c r="D53" s="11"/>
      <c r="E53" s="10"/>
      <c r="F53" s="10"/>
      <c r="G53" s="10"/>
      <c r="H53" s="89"/>
      <c r="I53" s="89"/>
      <c r="J53" s="89"/>
      <c r="K53" s="89"/>
      <c r="L53" s="89"/>
      <c r="M53" s="89"/>
      <c r="N53" s="89"/>
      <c r="O53" s="89"/>
    </row>
    <row r="54" spans="1:15" s="66" customFormat="1" ht="18" customHeight="1">
      <c r="B54" s="713"/>
      <c r="C54" s="14"/>
      <c r="D54" s="14"/>
      <c r="E54" s="1252" t="s">
        <v>17</v>
      </c>
      <c r="F54" s="1254" t="s">
        <v>177</v>
      </c>
      <c r="G54" s="1256" t="s">
        <v>19</v>
      </c>
      <c r="H54" s="1285" t="s">
        <v>584</v>
      </c>
      <c r="I54" s="1286"/>
      <c r="J54" s="1286"/>
      <c r="K54" s="1287"/>
      <c r="L54" s="1285" t="s">
        <v>178</v>
      </c>
      <c r="M54" s="1286"/>
      <c r="N54" s="1286"/>
      <c r="O54" s="1287"/>
    </row>
    <row r="55" spans="1:15" s="66" customFormat="1" ht="36.75" thickBot="1">
      <c r="B55" s="716"/>
      <c r="C55" s="17"/>
      <c r="D55" s="17"/>
      <c r="E55" s="1253"/>
      <c r="F55" s="1255"/>
      <c r="G55" s="1257"/>
      <c r="H55" s="67" t="s">
        <v>165</v>
      </c>
      <c r="I55" s="68" t="s">
        <v>166</v>
      </c>
      <c r="J55" s="69" t="s">
        <v>167</v>
      </c>
      <c r="K55" s="70" t="s">
        <v>168</v>
      </c>
      <c r="L55" s="67" t="s">
        <v>165</v>
      </c>
      <c r="M55" s="68" t="s">
        <v>166</v>
      </c>
      <c r="N55" s="69" t="s">
        <v>167</v>
      </c>
      <c r="O55" s="70" t="s">
        <v>168</v>
      </c>
    </row>
    <row r="56" spans="1:15" s="73" customFormat="1" ht="18" customHeight="1">
      <c r="A56" s="71"/>
      <c r="B56" s="1296" t="s">
        <v>180</v>
      </c>
      <c r="C56" s="1297"/>
      <c r="D56" s="1297"/>
      <c r="E56" s="1297"/>
      <c r="F56" s="692" t="s">
        <v>94</v>
      </c>
      <c r="G56" s="702" t="s">
        <v>181</v>
      </c>
      <c r="H56" s="811">
        <v>370149</v>
      </c>
      <c r="I56" s="814">
        <v>374410</v>
      </c>
      <c r="J56" s="408">
        <v>395065</v>
      </c>
      <c r="K56" s="815">
        <v>472076</v>
      </c>
      <c r="L56" s="811">
        <v>396378</v>
      </c>
      <c r="M56" s="408">
        <v>408392</v>
      </c>
      <c r="N56" s="408">
        <v>414167</v>
      </c>
      <c r="O56" s="815">
        <v>499441</v>
      </c>
    </row>
    <row r="57" spans="1:15" s="73" customFormat="1" ht="18" customHeight="1">
      <c r="A57" s="71"/>
      <c r="B57" s="718"/>
      <c r="C57" s="719"/>
      <c r="D57" s="719"/>
      <c r="E57" s="76" t="s">
        <v>209</v>
      </c>
      <c r="F57" s="755" t="s">
        <v>18</v>
      </c>
      <c r="G57" s="720" t="s">
        <v>210</v>
      </c>
      <c r="H57" s="409">
        <v>7757</v>
      </c>
      <c r="I57" s="429">
        <v>8761</v>
      </c>
      <c r="J57" s="410">
        <v>9847</v>
      </c>
      <c r="K57" s="411">
        <v>23655</v>
      </c>
      <c r="L57" s="409">
        <v>8722</v>
      </c>
      <c r="M57" s="410">
        <v>9540</v>
      </c>
      <c r="N57" s="410">
        <v>14000</v>
      </c>
      <c r="O57" s="411">
        <v>25567</v>
      </c>
    </row>
    <row r="58" spans="1:15" s="73" customFormat="1" ht="18" customHeight="1">
      <c r="A58" s="71"/>
      <c r="B58" s="718"/>
      <c r="C58" s="719"/>
      <c r="D58" s="719"/>
      <c r="E58" s="93" t="s">
        <v>211</v>
      </c>
      <c r="F58" s="761" t="s">
        <v>18</v>
      </c>
      <c r="G58" s="721" t="s">
        <v>212</v>
      </c>
      <c r="H58" s="430">
        <v>118653</v>
      </c>
      <c r="I58" s="431">
        <v>119570</v>
      </c>
      <c r="J58" s="432">
        <v>123072</v>
      </c>
      <c r="K58" s="433">
        <v>126623</v>
      </c>
      <c r="L58" s="430">
        <v>125189</v>
      </c>
      <c r="M58" s="432">
        <v>126088</v>
      </c>
      <c r="N58" s="432">
        <v>121547</v>
      </c>
      <c r="O58" s="433">
        <v>129645</v>
      </c>
    </row>
    <row r="59" spans="1:15" s="73" customFormat="1" ht="18" customHeight="1">
      <c r="A59" s="71"/>
      <c r="B59" s="718"/>
      <c r="C59" s="719"/>
      <c r="D59" s="719"/>
      <c r="E59" s="93" t="s">
        <v>213</v>
      </c>
      <c r="F59" s="761" t="s">
        <v>18</v>
      </c>
      <c r="G59" s="722" t="s">
        <v>214</v>
      </c>
      <c r="H59" s="412">
        <v>87970</v>
      </c>
      <c r="I59" s="425">
        <v>85296</v>
      </c>
      <c r="J59" s="413">
        <v>93054</v>
      </c>
      <c r="K59" s="433">
        <v>148370</v>
      </c>
      <c r="L59" s="412">
        <v>90328</v>
      </c>
      <c r="M59" s="413">
        <v>97385</v>
      </c>
      <c r="N59" s="413">
        <v>103929</v>
      </c>
      <c r="O59" s="433">
        <v>163392</v>
      </c>
    </row>
    <row r="60" spans="1:15" s="73" customFormat="1" ht="18" customHeight="1">
      <c r="A60" s="71"/>
      <c r="B60" s="718"/>
      <c r="C60" s="719"/>
      <c r="D60" s="719"/>
      <c r="E60" s="93" t="s">
        <v>215</v>
      </c>
      <c r="F60" s="761" t="s">
        <v>18</v>
      </c>
      <c r="G60" s="721" t="s">
        <v>216</v>
      </c>
      <c r="H60" s="430">
        <v>135751</v>
      </c>
      <c r="I60" s="463">
        <v>139892</v>
      </c>
      <c r="J60" s="419">
        <v>148492</v>
      </c>
      <c r="K60" s="433">
        <v>150987</v>
      </c>
      <c r="L60" s="430">
        <v>151890</v>
      </c>
      <c r="M60" s="432">
        <v>153673</v>
      </c>
      <c r="N60" s="419">
        <v>155179</v>
      </c>
      <c r="O60" s="433">
        <v>159275</v>
      </c>
    </row>
    <row r="61" spans="1:15" s="73" customFormat="1" ht="18" customHeight="1">
      <c r="A61" s="71"/>
      <c r="B61" s="718"/>
      <c r="C61" s="719"/>
      <c r="D61" s="719"/>
      <c r="E61" s="79" t="s">
        <v>597</v>
      </c>
      <c r="F61" s="762" t="s">
        <v>18</v>
      </c>
      <c r="G61" s="723" t="s">
        <v>598</v>
      </c>
      <c r="H61" s="435">
        <v>20016</v>
      </c>
      <c r="I61" s="464">
        <v>20892</v>
      </c>
      <c r="J61" s="436">
        <v>20600</v>
      </c>
      <c r="K61" s="437">
        <v>22443</v>
      </c>
      <c r="L61" s="435">
        <v>20249</v>
      </c>
      <c r="M61" s="436">
        <v>21706</v>
      </c>
      <c r="N61" s="436">
        <v>19513</v>
      </c>
      <c r="O61" s="437">
        <v>21561</v>
      </c>
    </row>
    <row r="62" spans="1:15" s="73" customFormat="1" ht="18" customHeight="1">
      <c r="A62" s="71"/>
      <c r="B62" s="703"/>
      <c r="C62" s="1338" t="s">
        <v>219</v>
      </c>
      <c r="D62" s="1288"/>
      <c r="E62" s="1288"/>
      <c r="F62" s="763" t="s">
        <v>18</v>
      </c>
      <c r="G62" s="724" t="s">
        <v>220</v>
      </c>
      <c r="H62" s="438">
        <v>105483</v>
      </c>
      <c r="I62" s="465">
        <v>113344</v>
      </c>
      <c r="J62" s="439">
        <v>126079</v>
      </c>
      <c r="K62" s="440">
        <v>178214</v>
      </c>
      <c r="L62" s="438">
        <v>120281</v>
      </c>
      <c r="M62" s="439">
        <v>130095</v>
      </c>
      <c r="N62" s="439">
        <v>131754</v>
      </c>
      <c r="O62" s="440">
        <v>186485</v>
      </c>
    </row>
    <row r="63" spans="1:15" s="73" customFormat="1" ht="18" customHeight="1">
      <c r="A63" s="71"/>
      <c r="B63" s="705"/>
      <c r="C63" s="480"/>
      <c r="D63" s="75" t="s">
        <v>221</v>
      </c>
      <c r="E63" s="76" t="s">
        <v>209</v>
      </c>
      <c r="F63" s="761" t="s">
        <v>18</v>
      </c>
      <c r="G63" s="77" t="s">
        <v>210</v>
      </c>
      <c r="H63" s="409">
        <v>1293</v>
      </c>
      <c r="I63" s="429">
        <v>1293</v>
      </c>
      <c r="J63" s="410">
        <v>1654</v>
      </c>
      <c r="K63" s="411">
        <v>4748</v>
      </c>
      <c r="L63" s="409">
        <v>1193</v>
      </c>
      <c r="M63" s="410">
        <v>1656</v>
      </c>
      <c r="N63" s="410">
        <v>2412</v>
      </c>
      <c r="O63" s="411">
        <v>4785</v>
      </c>
    </row>
    <row r="64" spans="1:15" s="73" customFormat="1" ht="18" customHeight="1">
      <c r="A64" s="71"/>
      <c r="B64" s="705"/>
      <c r="C64" s="704"/>
      <c r="D64" s="78" t="s">
        <v>199</v>
      </c>
      <c r="E64" s="93" t="s">
        <v>211</v>
      </c>
      <c r="F64" s="761" t="s">
        <v>18</v>
      </c>
      <c r="G64" s="94" t="s">
        <v>212</v>
      </c>
      <c r="H64" s="430">
        <v>24183</v>
      </c>
      <c r="I64" s="431">
        <v>22969</v>
      </c>
      <c r="J64" s="432">
        <v>26135</v>
      </c>
      <c r="K64" s="433">
        <v>26866</v>
      </c>
      <c r="L64" s="430">
        <v>22910</v>
      </c>
      <c r="M64" s="432">
        <v>23771</v>
      </c>
      <c r="N64" s="432">
        <v>20934</v>
      </c>
      <c r="O64" s="433">
        <v>25622</v>
      </c>
    </row>
    <row r="65" spans="1:15" s="73" customFormat="1" ht="18" customHeight="1">
      <c r="A65" s="71"/>
      <c r="B65" s="705"/>
      <c r="C65" s="704"/>
      <c r="D65" s="78"/>
      <c r="E65" s="93" t="s">
        <v>213</v>
      </c>
      <c r="F65" s="761" t="s">
        <v>18</v>
      </c>
      <c r="G65" s="94" t="s">
        <v>214</v>
      </c>
      <c r="H65" s="412">
        <v>26499</v>
      </c>
      <c r="I65" s="425">
        <v>33888</v>
      </c>
      <c r="J65" s="413">
        <v>39316</v>
      </c>
      <c r="K65" s="433">
        <v>79533</v>
      </c>
      <c r="L65" s="412">
        <v>31843</v>
      </c>
      <c r="M65" s="413">
        <v>39353</v>
      </c>
      <c r="N65" s="413">
        <v>43747</v>
      </c>
      <c r="O65" s="433">
        <v>86251</v>
      </c>
    </row>
    <row r="66" spans="1:15" s="73" customFormat="1" ht="18" customHeight="1">
      <c r="A66" s="71"/>
      <c r="B66" s="705"/>
      <c r="C66" s="704"/>
      <c r="D66" s="78"/>
      <c r="E66" s="93" t="s">
        <v>215</v>
      </c>
      <c r="F66" s="761" t="s">
        <v>18</v>
      </c>
      <c r="G66" s="94" t="s">
        <v>216</v>
      </c>
      <c r="H66" s="430">
        <v>51396</v>
      </c>
      <c r="I66" s="463">
        <v>53081</v>
      </c>
      <c r="J66" s="419">
        <v>56876</v>
      </c>
      <c r="K66" s="433">
        <v>64620</v>
      </c>
      <c r="L66" s="430">
        <v>62103</v>
      </c>
      <c r="M66" s="432">
        <v>62942</v>
      </c>
      <c r="N66" s="419">
        <v>62414</v>
      </c>
      <c r="O66" s="433">
        <v>67354</v>
      </c>
    </row>
    <row r="67" spans="1:15" s="73" customFormat="1" ht="18" customHeight="1">
      <c r="A67" s="71"/>
      <c r="B67" s="705"/>
      <c r="C67" s="704"/>
      <c r="D67" s="78"/>
      <c r="E67" s="79" t="s">
        <v>597</v>
      </c>
      <c r="F67" s="756" t="s">
        <v>18</v>
      </c>
      <c r="G67" s="80" t="s">
        <v>598</v>
      </c>
      <c r="H67" s="412">
        <v>2112</v>
      </c>
      <c r="I67" s="425">
        <v>2114</v>
      </c>
      <c r="J67" s="436">
        <v>2097</v>
      </c>
      <c r="K67" s="414">
        <v>2447</v>
      </c>
      <c r="L67" s="412">
        <v>2232</v>
      </c>
      <c r="M67" s="413">
        <v>2371</v>
      </c>
      <c r="N67" s="436">
        <v>2247</v>
      </c>
      <c r="O67" s="414">
        <v>2473</v>
      </c>
    </row>
    <row r="68" spans="1:15" s="73" customFormat="1" ht="18" customHeight="1">
      <c r="A68" s="71"/>
      <c r="B68" s="705"/>
      <c r="C68" s="1249" t="s">
        <v>223</v>
      </c>
      <c r="D68" s="1249"/>
      <c r="E68" s="1249"/>
      <c r="F68" s="757" t="s">
        <v>177</v>
      </c>
      <c r="G68" s="81" t="s">
        <v>224</v>
      </c>
      <c r="H68" s="415">
        <v>138783</v>
      </c>
      <c r="I68" s="426">
        <v>132017</v>
      </c>
      <c r="J68" s="439">
        <v>134594</v>
      </c>
      <c r="K68" s="417">
        <v>146745</v>
      </c>
      <c r="L68" s="415">
        <v>138006</v>
      </c>
      <c r="M68" s="416">
        <v>137587</v>
      </c>
      <c r="N68" s="439">
        <v>142197</v>
      </c>
      <c r="O68" s="417">
        <v>157743</v>
      </c>
    </row>
    <row r="69" spans="1:15" s="73" customFormat="1" ht="18" customHeight="1">
      <c r="A69" s="71"/>
      <c r="B69" s="705"/>
      <c r="C69" s="91"/>
      <c r="D69" s="75" t="s">
        <v>221</v>
      </c>
      <c r="E69" s="76" t="s">
        <v>209</v>
      </c>
      <c r="F69" s="755" t="s">
        <v>18</v>
      </c>
      <c r="G69" s="77" t="s">
        <v>210</v>
      </c>
      <c r="H69" s="409">
        <v>467</v>
      </c>
      <c r="I69" s="429">
        <v>633</v>
      </c>
      <c r="J69" s="410">
        <v>837</v>
      </c>
      <c r="K69" s="411">
        <v>2990</v>
      </c>
      <c r="L69" s="409">
        <v>992</v>
      </c>
      <c r="M69" s="410">
        <v>1795</v>
      </c>
      <c r="N69" s="410">
        <v>1296</v>
      </c>
      <c r="O69" s="411">
        <v>2436</v>
      </c>
    </row>
    <row r="70" spans="1:15" s="73" customFormat="1" ht="18" customHeight="1">
      <c r="A70" s="71"/>
      <c r="B70" s="705"/>
      <c r="C70" s="704"/>
      <c r="D70" s="78" t="s">
        <v>199</v>
      </c>
      <c r="E70" s="93" t="s">
        <v>211</v>
      </c>
      <c r="F70" s="761" t="s">
        <v>18</v>
      </c>
      <c r="G70" s="94" t="s">
        <v>212</v>
      </c>
      <c r="H70" s="430">
        <v>69579</v>
      </c>
      <c r="I70" s="431">
        <v>71476</v>
      </c>
      <c r="J70" s="432">
        <v>71245</v>
      </c>
      <c r="K70" s="433">
        <v>71561</v>
      </c>
      <c r="L70" s="430">
        <v>75461</v>
      </c>
      <c r="M70" s="432">
        <v>74251</v>
      </c>
      <c r="N70" s="432">
        <v>73105</v>
      </c>
      <c r="O70" s="433">
        <v>75535</v>
      </c>
    </row>
    <row r="71" spans="1:15" s="73" customFormat="1" ht="18" customHeight="1">
      <c r="A71" s="71"/>
      <c r="B71" s="705"/>
      <c r="C71" s="704"/>
      <c r="D71" s="78"/>
      <c r="E71" s="93" t="s">
        <v>213</v>
      </c>
      <c r="F71" s="761" t="s">
        <v>18</v>
      </c>
      <c r="G71" s="94" t="s">
        <v>214</v>
      </c>
      <c r="H71" s="412">
        <v>31001</v>
      </c>
      <c r="I71" s="425">
        <v>20468</v>
      </c>
      <c r="J71" s="413">
        <v>21095</v>
      </c>
      <c r="K71" s="433">
        <v>31290</v>
      </c>
      <c r="L71" s="412">
        <v>19749</v>
      </c>
      <c r="M71" s="413">
        <v>19944</v>
      </c>
      <c r="N71" s="413">
        <v>25649</v>
      </c>
      <c r="O71" s="433">
        <v>37050</v>
      </c>
    </row>
    <row r="72" spans="1:15" s="73" customFormat="1" ht="18" customHeight="1">
      <c r="A72" s="71"/>
      <c r="B72" s="705"/>
      <c r="C72" s="704"/>
      <c r="D72" s="78"/>
      <c r="E72" s="93" t="s">
        <v>215</v>
      </c>
      <c r="F72" s="761" t="s">
        <v>18</v>
      </c>
      <c r="G72" s="94" t="s">
        <v>216</v>
      </c>
      <c r="H72" s="430">
        <v>36391</v>
      </c>
      <c r="I72" s="463">
        <v>38162</v>
      </c>
      <c r="J72" s="419">
        <v>39775</v>
      </c>
      <c r="K72" s="433">
        <v>39230</v>
      </c>
      <c r="L72" s="430">
        <v>40228</v>
      </c>
      <c r="M72" s="432">
        <v>39959</v>
      </c>
      <c r="N72" s="419">
        <v>40420</v>
      </c>
      <c r="O72" s="433">
        <v>40646</v>
      </c>
    </row>
    <row r="73" spans="1:15" s="73" customFormat="1" ht="18" customHeight="1">
      <c r="A73" s="71"/>
      <c r="B73" s="705"/>
      <c r="C73" s="704"/>
      <c r="D73" s="78"/>
      <c r="E73" s="79" t="s">
        <v>597</v>
      </c>
      <c r="F73" s="756" t="s">
        <v>18</v>
      </c>
      <c r="G73" s="82" t="s">
        <v>598</v>
      </c>
      <c r="H73" s="412">
        <v>1345</v>
      </c>
      <c r="I73" s="425">
        <v>1277</v>
      </c>
      <c r="J73" s="436">
        <v>1641</v>
      </c>
      <c r="K73" s="414">
        <v>1674</v>
      </c>
      <c r="L73" s="412">
        <v>1576</v>
      </c>
      <c r="M73" s="413">
        <v>1638</v>
      </c>
      <c r="N73" s="436">
        <v>1727</v>
      </c>
      <c r="O73" s="414">
        <v>2077</v>
      </c>
    </row>
    <row r="74" spans="1:15" s="73" customFormat="1" ht="18" customHeight="1">
      <c r="A74" s="71"/>
      <c r="B74" s="705"/>
      <c r="C74" s="1249" t="s">
        <v>225</v>
      </c>
      <c r="D74" s="1249"/>
      <c r="E74" s="1249"/>
      <c r="F74" s="757" t="s">
        <v>18</v>
      </c>
      <c r="G74" s="83" t="s">
        <v>226</v>
      </c>
      <c r="H74" s="415">
        <v>108530</v>
      </c>
      <c r="I74" s="426">
        <v>110895</v>
      </c>
      <c r="J74" s="416">
        <v>116363</v>
      </c>
      <c r="K74" s="417">
        <v>123699</v>
      </c>
      <c r="L74" s="415">
        <v>119931</v>
      </c>
      <c r="M74" s="416">
        <v>122372</v>
      </c>
      <c r="N74" s="416">
        <v>120002</v>
      </c>
      <c r="O74" s="417">
        <v>129374</v>
      </c>
    </row>
    <row r="75" spans="1:15" s="73" customFormat="1" ht="18" customHeight="1">
      <c r="A75" s="71"/>
      <c r="B75" s="705"/>
      <c r="C75" s="91"/>
      <c r="D75" s="75" t="s">
        <v>221</v>
      </c>
      <c r="E75" s="76" t="s">
        <v>209</v>
      </c>
      <c r="F75" s="755" t="s">
        <v>18</v>
      </c>
      <c r="G75" s="77" t="s">
        <v>210</v>
      </c>
      <c r="H75" s="409">
        <v>5440</v>
      </c>
      <c r="I75" s="429">
        <v>5865</v>
      </c>
      <c r="J75" s="410">
        <v>6209</v>
      </c>
      <c r="K75" s="411">
        <v>8426</v>
      </c>
      <c r="L75" s="409">
        <v>6100</v>
      </c>
      <c r="M75" s="410">
        <v>7029</v>
      </c>
      <c r="N75" s="410">
        <v>7666</v>
      </c>
      <c r="O75" s="411">
        <v>9744</v>
      </c>
    </row>
    <row r="76" spans="1:15" s="73" customFormat="1" ht="18" customHeight="1">
      <c r="A76" s="71"/>
      <c r="B76" s="705"/>
      <c r="C76" s="704"/>
      <c r="D76" s="78" t="s">
        <v>199</v>
      </c>
      <c r="E76" s="93" t="s">
        <v>211</v>
      </c>
      <c r="F76" s="761" t="s">
        <v>18</v>
      </c>
      <c r="G76" s="94" t="s">
        <v>212</v>
      </c>
      <c r="H76" s="430">
        <v>21222</v>
      </c>
      <c r="I76" s="431">
        <v>21200</v>
      </c>
      <c r="J76" s="432">
        <v>21750</v>
      </c>
      <c r="K76" s="433">
        <v>23818</v>
      </c>
      <c r="L76" s="430">
        <v>22725</v>
      </c>
      <c r="M76" s="432">
        <v>23172</v>
      </c>
      <c r="N76" s="432">
        <v>23610</v>
      </c>
      <c r="O76" s="433">
        <v>23598</v>
      </c>
    </row>
    <row r="77" spans="1:15" s="73" customFormat="1" ht="18" customHeight="1">
      <c r="A77" s="71"/>
      <c r="B77" s="705"/>
      <c r="C77" s="704"/>
      <c r="D77" s="78"/>
      <c r="E77" s="93" t="s">
        <v>213</v>
      </c>
      <c r="F77" s="761" t="s">
        <v>18</v>
      </c>
      <c r="G77" s="94" t="s">
        <v>214</v>
      </c>
      <c r="H77" s="412">
        <v>26314</v>
      </c>
      <c r="I77" s="425">
        <v>26997</v>
      </c>
      <c r="J77" s="413">
        <v>28869</v>
      </c>
      <c r="K77" s="420">
        <v>35783</v>
      </c>
      <c r="L77" s="412">
        <v>35044</v>
      </c>
      <c r="M77" s="413">
        <v>33929</v>
      </c>
      <c r="N77" s="413">
        <v>30296</v>
      </c>
      <c r="O77" s="420">
        <v>37734</v>
      </c>
    </row>
    <row r="78" spans="1:15" s="73" customFormat="1" ht="18" customHeight="1">
      <c r="A78" s="71"/>
      <c r="B78" s="705"/>
      <c r="C78" s="704"/>
      <c r="D78" s="78"/>
      <c r="E78" s="84" t="s">
        <v>215</v>
      </c>
      <c r="F78" s="699" t="s">
        <v>18</v>
      </c>
      <c r="G78" s="23" t="s">
        <v>216</v>
      </c>
      <c r="H78" s="418">
        <v>45039</v>
      </c>
      <c r="I78" s="427">
        <v>45676</v>
      </c>
      <c r="J78" s="432">
        <v>48551</v>
      </c>
      <c r="K78" s="434">
        <v>43489</v>
      </c>
      <c r="L78" s="418">
        <v>45715</v>
      </c>
      <c r="M78" s="419">
        <v>47504</v>
      </c>
      <c r="N78" s="432">
        <v>47880</v>
      </c>
      <c r="O78" s="434">
        <v>47131</v>
      </c>
    </row>
    <row r="79" spans="1:15" s="73" customFormat="1" ht="18" customHeight="1">
      <c r="A79" s="71"/>
      <c r="B79" s="705"/>
      <c r="C79" s="725"/>
      <c r="D79" s="95"/>
      <c r="E79" s="96" t="s">
        <v>597</v>
      </c>
      <c r="F79" s="764" t="s">
        <v>18</v>
      </c>
      <c r="G79" s="97" t="s">
        <v>598</v>
      </c>
      <c r="H79" s="435">
        <v>10515</v>
      </c>
      <c r="I79" s="464">
        <v>11157</v>
      </c>
      <c r="J79" s="436">
        <v>10984</v>
      </c>
      <c r="K79" s="437">
        <v>12183</v>
      </c>
      <c r="L79" s="435">
        <v>10347</v>
      </c>
      <c r="M79" s="436">
        <v>10737</v>
      </c>
      <c r="N79" s="436">
        <v>10550</v>
      </c>
      <c r="O79" s="437">
        <v>11167</v>
      </c>
    </row>
    <row r="80" spans="1:15" s="73" customFormat="1" ht="18" customHeight="1">
      <c r="A80" s="71"/>
      <c r="B80" s="1336" t="s">
        <v>227</v>
      </c>
      <c r="C80" s="1249"/>
      <c r="D80" s="1249"/>
      <c r="E80" s="1249"/>
      <c r="F80" s="754" t="s">
        <v>94</v>
      </c>
      <c r="G80" s="98" t="s">
        <v>228</v>
      </c>
      <c r="H80" s="438">
        <v>303685</v>
      </c>
      <c r="I80" s="465">
        <v>317439</v>
      </c>
      <c r="J80" s="439">
        <v>636831</v>
      </c>
      <c r="K80" s="440">
        <v>608176</v>
      </c>
      <c r="L80" s="438">
        <v>615524</v>
      </c>
      <c r="M80" s="439">
        <v>651097</v>
      </c>
      <c r="N80" s="439">
        <v>681275</v>
      </c>
      <c r="O80" s="440">
        <v>688379</v>
      </c>
    </row>
    <row r="81" spans="1:15" s="73" customFormat="1" ht="18" customHeight="1">
      <c r="A81" s="71"/>
      <c r="B81" s="726"/>
      <c r="C81" s="91"/>
      <c r="D81" s="75" t="s">
        <v>221</v>
      </c>
      <c r="E81" s="76" t="s">
        <v>209</v>
      </c>
      <c r="F81" s="755" t="s">
        <v>18</v>
      </c>
      <c r="G81" s="77" t="s">
        <v>210</v>
      </c>
      <c r="H81" s="409">
        <v>95000</v>
      </c>
      <c r="I81" s="429">
        <v>93913</v>
      </c>
      <c r="J81" s="410">
        <v>112693</v>
      </c>
      <c r="K81" s="411">
        <v>108427</v>
      </c>
      <c r="L81" s="409">
        <v>112241</v>
      </c>
      <c r="M81" s="410">
        <v>114414</v>
      </c>
      <c r="N81" s="410">
        <v>121296</v>
      </c>
      <c r="O81" s="411">
        <v>131825</v>
      </c>
    </row>
    <row r="82" spans="1:15" s="73" customFormat="1" ht="18" customHeight="1">
      <c r="A82" s="71"/>
      <c r="B82" s="726"/>
      <c r="C82" s="704"/>
      <c r="D82" s="78" t="s">
        <v>199</v>
      </c>
      <c r="E82" s="93" t="s">
        <v>211</v>
      </c>
      <c r="F82" s="761" t="s">
        <v>18</v>
      </c>
      <c r="G82" s="94" t="s">
        <v>212</v>
      </c>
      <c r="H82" s="430">
        <v>44428</v>
      </c>
      <c r="I82" s="431">
        <v>55285</v>
      </c>
      <c r="J82" s="432">
        <v>56514</v>
      </c>
      <c r="K82" s="433">
        <v>50655</v>
      </c>
      <c r="L82" s="430">
        <v>45146</v>
      </c>
      <c r="M82" s="432">
        <v>45597</v>
      </c>
      <c r="N82" s="432">
        <v>51703</v>
      </c>
      <c r="O82" s="433">
        <v>43251</v>
      </c>
    </row>
    <row r="83" spans="1:15" s="73" customFormat="1" ht="18" customHeight="1">
      <c r="A83" s="71"/>
      <c r="B83" s="726"/>
      <c r="C83" s="704"/>
      <c r="D83" s="78"/>
      <c r="E83" s="93" t="s">
        <v>213</v>
      </c>
      <c r="F83" s="761" t="s">
        <v>18</v>
      </c>
      <c r="G83" s="94" t="s">
        <v>214</v>
      </c>
      <c r="H83" s="412">
        <v>72402</v>
      </c>
      <c r="I83" s="425">
        <v>77138</v>
      </c>
      <c r="J83" s="432">
        <v>74725</v>
      </c>
      <c r="K83" s="420">
        <v>78574</v>
      </c>
      <c r="L83" s="412">
        <v>77927</v>
      </c>
      <c r="M83" s="413">
        <v>79384</v>
      </c>
      <c r="N83" s="432">
        <v>86953</v>
      </c>
      <c r="O83" s="420">
        <v>78110</v>
      </c>
    </row>
    <row r="84" spans="1:15" s="73" customFormat="1" ht="18" customHeight="1">
      <c r="A84" s="71"/>
      <c r="B84" s="726"/>
      <c r="C84" s="704"/>
      <c r="D84" s="78"/>
      <c r="E84" s="79" t="s">
        <v>215</v>
      </c>
      <c r="F84" s="699" t="s">
        <v>94</v>
      </c>
      <c r="G84" s="23" t="s">
        <v>216</v>
      </c>
      <c r="H84" s="412">
        <v>89297</v>
      </c>
      <c r="I84" s="427">
        <v>87625</v>
      </c>
      <c r="J84" s="413">
        <v>89962</v>
      </c>
      <c r="K84" s="434">
        <v>89897</v>
      </c>
      <c r="L84" s="412">
        <v>94681</v>
      </c>
      <c r="M84" s="419">
        <v>84987</v>
      </c>
      <c r="N84" s="413">
        <v>114489</v>
      </c>
      <c r="O84" s="434">
        <v>107571</v>
      </c>
    </row>
    <row r="85" spans="1:15" s="73" customFormat="1" ht="18" customHeight="1">
      <c r="A85" s="71"/>
      <c r="B85" s="726"/>
      <c r="C85" s="704"/>
      <c r="D85" s="78"/>
      <c r="E85" s="79" t="s">
        <v>599</v>
      </c>
      <c r="F85" s="756" t="s">
        <v>18</v>
      </c>
      <c r="G85" s="510" t="s">
        <v>600</v>
      </c>
      <c r="H85" s="648" t="s">
        <v>563</v>
      </c>
      <c r="I85" s="597" t="s">
        <v>563</v>
      </c>
      <c r="J85" s="560">
        <v>143576</v>
      </c>
      <c r="K85" s="561">
        <v>134892</v>
      </c>
      <c r="L85" s="418">
        <v>129704</v>
      </c>
      <c r="M85" s="560">
        <v>145588</v>
      </c>
      <c r="N85" s="560">
        <v>153961</v>
      </c>
      <c r="O85" s="561">
        <v>162246</v>
      </c>
    </row>
    <row r="86" spans="1:15" s="73" customFormat="1" ht="18" customHeight="1">
      <c r="A86" s="71"/>
      <c r="B86" s="726"/>
      <c r="C86" s="704"/>
      <c r="D86" s="78"/>
      <c r="E86" s="84" t="s">
        <v>601</v>
      </c>
      <c r="F86" s="699" t="s">
        <v>18</v>
      </c>
      <c r="G86" s="80" t="s">
        <v>602</v>
      </c>
      <c r="H86" s="606" t="s">
        <v>563</v>
      </c>
      <c r="I86" s="468" t="s">
        <v>296</v>
      </c>
      <c r="J86" s="560">
        <v>156447</v>
      </c>
      <c r="K86" s="561">
        <v>143184</v>
      </c>
      <c r="L86" s="412">
        <v>153103</v>
      </c>
      <c r="M86" s="413">
        <v>163966</v>
      </c>
      <c r="N86" s="560">
        <v>162412</v>
      </c>
      <c r="O86" s="561">
        <v>159192</v>
      </c>
    </row>
    <row r="87" spans="1:15" s="73" customFormat="1" ht="18" customHeight="1" thickBot="1">
      <c r="A87" s="71"/>
      <c r="B87" s="727"/>
      <c r="C87" s="710"/>
      <c r="D87" s="85"/>
      <c r="E87" s="86" t="s">
        <v>597</v>
      </c>
      <c r="F87" s="760" t="s">
        <v>18</v>
      </c>
      <c r="G87" s="87" t="s">
        <v>598</v>
      </c>
      <c r="H87" s="421">
        <v>2558</v>
      </c>
      <c r="I87" s="428">
        <v>3479</v>
      </c>
      <c r="J87" s="422">
        <v>2913</v>
      </c>
      <c r="K87" s="423">
        <v>2548</v>
      </c>
      <c r="L87" s="421">
        <v>2724</v>
      </c>
      <c r="M87" s="422">
        <v>17161</v>
      </c>
      <c r="N87" s="422">
        <v>-9540</v>
      </c>
      <c r="O87" s="423">
        <v>6185</v>
      </c>
    </row>
    <row r="88" spans="1:15" ht="7.5" customHeight="1" thickBot="1">
      <c r="C88" s="10"/>
      <c r="D88" s="50"/>
      <c r="E88" s="50"/>
      <c r="F88" s="765"/>
      <c r="G88" s="50"/>
      <c r="H88" s="441"/>
      <c r="I88" s="441"/>
      <c r="J88" s="441"/>
      <c r="K88" s="441"/>
      <c r="L88" s="441"/>
      <c r="M88" s="441"/>
      <c r="N88" s="441"/>
      <c r="O88" s="441"/>
    </row>
    <row r="89" spans="1:15">
      <c r="B89" s="728"/>
      <c r="C89" s="1337" t="s">
        <v>231</v>
      </c>
      <c r="D89" s="1337"/>
      <c r="E89" s="1337"/>
      <c r="F89" s="766" t="s">
        <v>18</v>
      </c>
      <c r="G89" s="72" t="s">
        <v>232</v>
      </c>
      <c r="H89" s="811">
        <v>677368</v>
      </c>
      <c r="I89" s="814">
        <v>694055</v>
      </c>
      <c r="J89" s="408">
        <v>1034684</v>
      </c>
      <c r="K89" s="815">
        <v>1084074</v>
      </c>
      <c r="L89" s="811">
        <v>1014955</v>
      </c>
      <c r="M89" s="408">
        <v>1063557</v>
      </c>
      <c r="N89" s="408">
        <v>1097649</v>
      </c>
      <c r="O89" s="815">
        <v>1191225</v>
      </c>
    </row>
    <row r="90" spans="1:15">
      <c r="B90" s="729"/>
      <c r="C90" s="91"/>
      <c r="D90" s="75" t="s">
        <v>221</v>
      </c>
      <c r="E90" s="76" t="s">
        <v>209</v>
      </c>
      <c r="F90" s="755" t="s">
        <v>18</v>
      </c>
      <c r="G90" s="77" t="s">
        <v>210</v>
      </c>
      <c r="H90" s="409">
        <v>102715</v>
      </c>
      <c r="I90" s="429">
        <v>102808</v>
      </c>
      <c r="J90" s="410">
        <v>122614</v>
      </c>
      <c r="K90" s="411">
        <v>132253</v>
      </c>
      <c r="L90" s="409">
        <v>121024</v>
      </c>
      <c r="M90" s="410">
        <v>124015</v>
      </c>
      <c r="N90" s="410">
        <v>135142</v>
      </c>
      <c r="O90" s="411">
        <v>157430</v>
      </c>
    </row>
    <row r="91" spans="1:15">
      <c r="B91" s="729"/>
      <c r="C91" s="704"/>
      <c r="D91" s="78" t="s">
        <v>199</v>
      </c>
      <c r="E91" s="93" t="s">
        <v>211</v>
      </c>
      <c r="F91" s="761" t="s">
        <v>18</v>
      </c>
      <c r="G91" s="94" t="s">
        <v>212</v>
      </c>
      <c r="H91" s="430">
        <v>163249</v>
      </c>
      <c r="I91" s="431">
        <v>174687</v>
      </c>
      <c r="J91" s="432">
        <v>179586</v>
      </c>
      <c r="K91" s="433">
        <v>177300</v>
      </c>
      <c r="L91" s="430">
        <v>170349</v>
      </c>
      <c r="M91" s="432">
        <v>171812</v>
      </c>
      <c r="N91" s="432">
        <v>173074</v>
      </c>
      <c r="O91" s="433">
        <v>172939</v>
      </c>
    </row>
    <row r="92" spans="1:15">
      <c r="B92" s="729"/>
      <c r="C92" s="704"/>
      <c r="D92" s="78"/>
      <c r="E92" s="93" t="s">
        <v>213</v>
      </c>
      <c r="F92" s="761" t="s">
        <v>18</v>
      </c>
      <c r="G92" s="94" t="s">
        <v>214</v>
      </c>
      <c r="H92" s="412">
        <v>161317</v>
      </c>
      <c r="I92" s="425">
        <v>161893</v>
      </c>
      <c r="J92" s="432">
        <v>167877</v>
      </c>
      <c r="K92" s="420">
        <v>226542</v>
      </c>
      <c r="L92" s="412">
        <v>168950</v>
      </c>
      <c r="M92" s="413">
        <v>176449</v>
      </c>
      <c r="N92" s="432">
        <v>191358</v>
      </c>
      <c r="O92" s="420">
        <v>240652</v>
      </c>
    </row>
    <row r="93" spans="1:15">
      <c r="B93" s="729"/>
      <c r="C93" s="704"/>
      <c r="D93" s="78"/>
      <c r="E93" s="84" t="s">
        <v>215</v>
      </c>
      <c r="F93" s="699" t="s">
        <v>94</v>
      </c>
      <c r="G93" s="23" t="s">
        <v>216</v>
      </c>
      <c r="H93" s="412">
        <v>227477</v>
      </c>
      <c r="I93" s="413">
        <v>230307</v>
      </c>
      <c r="J93" s="413">
        <v>241054</v>
      </c>
      <c r="K93" s="434">
        <v>244895</v>
      </c>
      <c r="L93" s="412">
        <v>248831</v>
      </c>
      <c r="M93" s="413">
        <v>242127</v>
      </c>
      <c r="N93" s="413">
        <v>272482</v>
      </c>
      <c r="O93" s="434">
        <v>270898</v>
      </c>
    </row>
    <row r="94" spans="1:15" s="73" customFormat="1" ht="18" customHeight="1">
      <c r="A94" s="71"/>
      <c r="B94" s="726"/>
      <c r="C94" s="704"/>
      <c r="D94" s="78"/>
      <c r="E94" s="79" t="s">
        <v>599</v>
      </c>
      <c r="F94" s="762" t="s">
        <v>18</v>
      </c>
      <c r="G94" s="510" t="s">
        <v>600</v>
      </c>
      <c r="H94" s="606" t="s">
        <v>296</v>
      </c>
      <c r="I94" s="473" t="s">
        <v>296</v>
      </c>
      <c r="J94" s="560">
        <v>143576</v>
      </c>
      <c r="K94" s="561">
        <v>134892</v>
      </c>
      <c r="L94" s="412">
        <v>129704</v>
      </c>
      <c r="M94" s="419">
        <v>145588</v>
      </c>
      <c r="N94" s="560">
        <v>153961</v>
      </c>
      <c r="O94" s="561">
        <v>162246</v>
      </c>
    </row>
    <row r="95" spans="1:15" s="73" customFormat="1" ht="18" customHeight="1">
      <c r="A95" s="71"/>
      <c r="B95" s="726"/>
      <c r="C95" s="704"/>
      <c r="D95" s="78"/>
      <c r="E95" s="79" t="s">
        <v>601</v>
      </c>
      <c r="F95" s="756" t="s">
        <v>18</v>
      </c>
      <c r="G95" s="80" t="s">
        <v>602</v>
      </c>
      <c r="H95" s="606" t="s">
        <v>296</v>
      </c>
      <c r="I95" s="597" t="s">
        <v>296</v>
      </c>
      <c r="J95" s="560">
        <v>156447</v>
      </c>
      <c r="K95" s="561">
        <v>143184</v>
      </c>
      <c r="L95" s="412">
        <v>153103</v>
      </c>
      <c r="M95" s="560">
        <v>163966</v>
      </c>
      <c r="N95" s="560">
        <v>162412</v>
      </c>
      <c r="O95" s="561">
        <v>159192</v>
      </c>
    </row>
    <row r="96" spans="1:15" ht="18" thickBot="1">
      <c r="B96" s="730"/>
      <c r="C96" s="710"/>
      <c r="D96" s="85"/>
      <c r="E96" s="86" t="s">
        <v>597</v>
      </c>
      <c r="F96" s="760" t="s">
        <v>18</v>
      </c>
      <c r="G96" s="87" t="s">
        <v>598</v>
      </c>
      <c r="H96" s="421">
        <v>22609</v>
      </c>
      <c r="I96" s="428">
        <v>24361</v>
      </c>
      <c r="J96" s="422">
        <v>23530</v>
      </c>
      <c r="K96" s="423">
        <v>25008</v>
      </c>
      <c r="L96" s="421">
        <v>22995</v>
      </c>
      <c r="M96" s="422">
        <v>39600</v>
      </c>
      <c r="N96" s="422">
        <v>9220</v>
      </c>
      <c r="O96" s="423">
        <v>27866</v>
      </c>
    </row>
    <row r="97" spans="2:15" s="88" customFormat="1" ht="14.25" customHeight="1">
      <c r="B97" s="10"/>
      <c r="D97" s="10" t="s">
        <v>603</v>
      </c>
      <c r="E97" s="10"/>
      <c r="F97" s="10"/>
      <c r="G97" s="10"/>
    </row>
    <row r="98" spans="2:15" s="88" customFormat="1" ht="14.25" customHeight="1">
      <c r="B98" s="10"/>
      <c r="C98" s="576"/>
      <c r="D98" s="10" t="s">
        <v>608</v>
      </c>
      <c r="E98" s="10"/>
      <c r="F98" s="10"/>
      <c r="G98" s="10"/>
    </row>
    <row r="99" spans="2:15" s="88" customFormat="1" ht="14.25" customHeight="1">
      <c r="B99" s="10"/>
      <c r="C99" s="576"/>
      <c r="D99" s="10" t="s">
        <v>609</v>
      </c>
      <c r="E99" s="10"/>
      <c r="F99" s="10"/>
      <c r="G99" s="10"/>
    </row>
    <row r="100" spans="2:15" s="88" customFormat="1" ht="14.25" customHeight="1">
      <c r="B100" s="10"/>
      <c r="C100" s="769"/>
      <c r="D100" s="88" t="s">
        <v>605</v>
      </c>
      <c r="E100" s="769"/>
      <c r="F100" s="769"/>
      <c r="G100" s="769"/>
      <c r="H100" s="769"/>
      <c r="I100" s="769"/>
      <c r="J100" s="769"/>
      <c r="K100" s="769"/>
      <c r="L100" s="607"/>
      <c r="M100" s="607"/>
      <c r="N100" s="607"/>
      <c r="O100" s="607"/>
    </row>
    <row r="101" spans="2:15" s="88" customFormat="1" ht="14.25" customHeight="1">
      <c r="D101" s="88" t="s">
        <v>606</v>
      </c>
    </row>
    <row r="102" spans="2:15" s="88" customFormat="1" ht="14.25" customHeight="1">
      <c r="D102" s="88" t="s">
        <v>607</v>
      </c>
    </row>
  </sheetData>
  <mergeCells count="28">
    <mergeCell ref="C74:E74"/>
    <mergeCell ref="L8:O8"/>
    <mergeCell ref="C14:D14"/>
    <mergeCell ref="C18:D18"/>
    <mergeCell ref="E31:E32"/>
    <mergeCell ref="F31:F32"/>
    <mergeCell ref="G31:G32"/>
    <mergeCell ref="C11:E11"/>
    <mergeCell ref="E8:E9"/>
    <mergeCell ref="F8:F9"/>
    <mergeCell ref="G8:G9"/>
    <mergeCell ref="H8:K8"/>
    <mergeCell ref="B80:E80"/>
    <mergeCell ref="C89:E89"/>
    <mergeCell ref="L31:O31"/>
    <mergeCell ref="B33:D33"/>
    <mergeCell ref="C34:E34"/>
    <mergeCell ref="C37:D37"/>
    <mergeCell ref="C41:D41"/>
    <mergeCell ref="E54:E55"/>
    <mergeCell ref="F54:F55"/>
    <mergeCell ref="G54:G55"/>
    <mergeCell ref="H54:K54"/>
    <mergeCell ref="L54:O54"/>
    <mergeCell ref="H31:K31"/>
    <mergeCell ref="B56:E56"/>
    <mergeCell ref="C62:E62"/>
    <mergeCell ref="C68:E68"/>
  </mergeCells>
  <phoneticPr fontId="18"/>
  <printOptions horizontalCentered="1" verticalCentered="1"/>
  <pageMargins left="0" right="0" top="0" bottom="0" header="0.31496062992125984" footer="0.31496062992125984"/>
  <pageSetup paperSize="8" scale="3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44"/>
  <sheetViews>
    <sheetView showGridLines="0" zoomScale="70" zoomScaleNormal="70" zoomScaleSheetLayoutView="100" workbookViewId="0"/>
  </sheetViews>
  <sheetFormatPr defaultColWidth="9" defaultRowHeight="19.5"/>
  <cols>
    <col min="1" max="1" width="2.875" style="515" customWidth="1"/>
    <col min="2" max="5" width="2.75" style="515" customWidth="1"/>
    <col min="6" max="6" width="71.25" style="515" customWidth="1"/>
    <col min="7" max="11" width="22.75" style="556" customWidth="1"/>
    <col min="12" max="12" width="2" style="556" customWidth="1"/>
    <col min="13" max="15" width="22.75" style="556" customWidth="1"/>
    <col min="16" max="17" width="22.75" style="545" customWidth="1"/>
    <col min="18" max="18" width="2" style="557" customWidth="1"/>
    <col min="19" max="23" width="22.75" style="525" customWidth="1"/>
    <col min="24" max="24" width="2" style="525" customWidth="1"/>
    <col min="25" max="16384" width="9" style="525"/>
  </cols>
  <sheetData>
    <row r="1" spans="1:23" s="518" customFormat="1" ht="20.85" customHeight="1">
      <c r="A1" s="513" t="s">
        <v>610</v>
      </c>
      <c r="B1" s="514"/>
      <c r="C1" s="514"/>
      <c r="D1" s="514"/>
      <c r="E1" s="514"/>
      <c r="F1" s="515"/>
      <c r="G1" s="515"/>
      <c r="H1" s="515"/>
      <c r="I1" s="515"/>
      <c r="J1" s="515"/>
      <c r="K1" s="515"/>
      <c r="L1" s="515"/>
      <c r="M1" s="515"/>
      <c r="N1" s="515"/>
      <c r="O1" s="515"/>
      <c r="P1" s="516"/>
      <c r="Q1" s="516"/>
      <c r="R1" s="517"/>
    </row>
    <row r="2" spans="1:23" s="518" customFormat="1" ht="20.85" customHeight="1">
      <c r="A2" s="1177" t="s">
        <v>611</v>
      </c>
      <c r="B2" s="514"/>
      <c r="C2" s="514"/>
      <c r="D2" s="514"/>
      <c r="E2" s="514"/>
      <c r="F2" s="515"/>
      <c r="G2" s="515"/>
      <c r="H2" s="515"/>
      <c r="I2" s="515"/>
      <c r="J2" s="515"/>
      <c r="K2" s="515"/>
      <c r="L2" s="515"/>
      <c r="M2" s="515"/>
      <c r="N2" s="515"/>
      <c r="O2" s="515"/>
      <c r="P2" s="516"/>
      <c r="Q2" s="516"/>
      <c r="R2" s="517"/>
    </row>
    <row r="3" spans="1:23" s="518" customFormat="1" ht="20.85" customHeight="1">
      <c r="A3" s="519"/>
      <c r="B3" s="519"/>
      <c r="C3" s="519"/>
      <c r="D3" s="519"/>
      <c r="E3" s="519"/>
      <c r="F3" s="519"/>
      <c r="G3" s="519"/>
      <c r="H3" s="519"/>
      <c r="I3" s="519"/>
      <c r="J3" s="519"/>
      <c r="K3" s="519"/>
      <c r="L3" s="519"/>
      <c r="M3" s="519"/>
      <c r="N3" s="519"/>
      <c r="O3" s="519"/>
      <c r="P3" s="519"/>
      <c r="Q3" s="516"/>
      <c r="R3" s="517"/>
    </row>
    <row r="4" spans="1:23" s="518" customFormat="1" ht="20.85" customHeight="1">
      <c r="A4" s="520" t="s">
        <v>612</v>
      </c>
      <c r="B4" s="519"/>
      <c r="C4" s="519"/>
      <c r="D4" s="519"/>
      <c r="E4" s="519"/>
      <c r="F4" s="519"/>
      <c r="H4" s="521"/>
      <c r="I4" s="521"/>
      <c r="J4" s="521"/>
      <c r="K4" s="521"/>
      <c r="M4" s="522"/>
      <c r="N4" s="522"/>
      <c r="O4" s="522"/>
      <c r="P4" s="522"/>
      <c r="Q4" s="516"/>
      <c r="R4" s="517"/>
      <c r="W4" s="651" t="s">
        <v>613</v>
      </c>
    </row>
    <row r="5" spans="1:23" s="584" customFormat="1" ht="20.85" customHeight="1">
      <c r="A5" s="533"/>
      <c r="B5" s="580"/>
      <c r="C5" s="580"/>
      <c r="D5" s="580"/>
      <c r="E5" s="580"/>
      <c r="F5" s="581"/>
      <c r="G5" s="1339" t="s">
        <v>248</v>
      </c>
      <c r="H5" s="1340"/>
      <c r="I5" s="1341"/>
      <c r="J5" s="1341"/>
      <c r="K5" s="1342"/>
      <c r="L5" s="582"/>
      <c r="M5" s="1339" t="s">
        <v>249</v>
      </c>
      <c r="N5" s="1340"/>
      <c r="O5" s="1341"/>
      <c r="P5" s="1341"/>
      <c r="Q5" s="1342"/>
      <c r="R5" s="583"/>
      <c r="S5" s="1339" t="s">
        <v>115</v>
      </c>
      <c r="T5" s="1340"/>
      <c r="U5" s="1341"/>
      <c r="V5" s="1341"/>
      <c r="W5" s="1342"/>
    </row>
    <row r="6" spans="1:23" s="571" customFormat="1" ht="99" customHeight="1">
      <c r="A6" s="567"/>
      <c r="B6" s="568"/>
      <c r="C6" s="568"/>
      <c r="D6" s="568"/>
      <c r="E6" s="568"/>
      <c r="F6" s="568"/>
      <c r="G6" s="676" t="s">
        <v>614</v>
      </c>
      <c r="H6" s="668" t="s">
        <v>615</v>
      </c>
      <c r="I6" s="595" t="s">
        <v>616</v>
      </c>
      <c r="J6" s="591" t="s">
        <v>617</v>
      </c>
      <c r="K6" s="676" t="s">
        <v>618</v>
      </c>
      <c r="L6" s="569"/>
      <c r="M6" s="803" t="s">
        <v>614</v>
      </c>
      <c r="N6" s="675" t="s">
        <v>619</v>
      </c>
      <c r="O6" s="596" t="s">
        <v>616</v>
      </c>
      <c r="P6" s="591" t="s">
        <v>620</v>
      </c>
      <c r="Q6" s="676" t="s">
        <v>621</v>
      </c>
      <c r="R6" s="570"/>
      <c r="S6" s="803" t="s">
        <v>614</v>
      </c>
      <c r="T6" s="675" t="s">
        <v>619</v>
      </c>
      <c r="U6" s="596" t="s">
        <v>616</v>
      </c>
      <c r="V6" s="591" t="s">
        <v>620</v>
      </c>
      <c r="W6" s="676" t="s">
        <v>621</v>
      </c>
    </row>
    <row r="7" spans="1:23" ht="4.1500000000000004" customHeight="1">
      <c r="A7" s="529"/>
      <c r="B7" s="530"/>
      <c r="C7" s="530"/>
      <c r="D7" s="530"/>
      <c r="E7" s="530"/>
      <c r="F7" s="530"/>
      <c r="G7" s="799"/>
      <c r="H7" s="523"/>
      <c r="I7" s="532"/>
      <c r="J7" s="531"/>
      <c r="K7" s="690"/>
      <c r="L7" s="523"/>
      <c r="M7" s="799"/>
      <c r="N7" s="523"/>
      <c r="O7" s="532"/>
      <c r="P7" s="532"/>
      <c r="Q7" s="690"/>
      <c r="R7" s="523"/>
      <c r="S7" s="799"/>
      <c r="T7" s="523"/>
      <c r="U7" s="532"/>
      <c r="V7" s="532"/>
      <c r="W7" s="690"/>
    </row>
    <row r="8" spans="1:23" ht="20.25" customHeight="1">
      <c r="A8" s="533" t="s">
        <v>622</v>
      </c>
      <c r="B8" s="534"/>
      <c r="C8" s="534"/>
      <c r="D8" s="534"/>
      <c r="E8" s="534"/>
      <c r="F8" s="534"/>
      <c r="G8" s="800"/>
      <c r="H8" s="669"/>
      <c r="I8" s="563"/>
      <c r="J8" s="563"/>
      <c r="K8" s="677"/>
      <c r="L8" s="592"/>
      <c r="M8" s="800"/>
      <c r="N8" s="669"/>
      <c r="O8" s="563"/>
      <c r="P8" s="593"/>
      <c r="Q8" s="677"/>
      <c r="R8" s="535"/>
      <c r="S8" s="800"/>
      <c r="T8" s="669"/>
      <c r="U8" s="563"/>
      <c r="V8" s="593"/>
      <c r="W8" s="677"/>
    </row>
    <row r="9" spans="1:23" ht="20.25" customHeight="1">
      <c r="A9" s="524"/>
      <c r="B9" s="536" t="s">
        <v>623</v>
      </c>
      <c r="G9" s="801">
        <v>253.7</v>
      </c>
      <c r="H9" s="670">
        <v>261.8</v>
      </c>
      <c r="I9" s="656">
        <v>271.60000000000002</v>
      </c>
      <c r="J9" s="657">
        <v>267.5</v>
      </c>
      <c r="K9" s="678">
        <v>1054.7</v>
      </c>
      <c r="L9" s="658"/>
      <c r="M9" s="801">
        <v>294.2</v>
      </c>
      <c r="N9" s="670">
        <v>311.89999999999998</v>
      </c>
      <c r="O9" s="656">
        <v>302.39999999999998</v>
      </c>
      <c r="P9" s="659">
        <v>280.39999999999998</v>
      </c>
      <c r="Q9" s="684">
        <v>1188.8</v>
      </c>
      <c r="R9" s="658"/>
      <c r="S9" s="801">
        <v>285.39999999999998</v>
      </c>
      <c r="T9" s="670">
        <v>312.10000000000002</v>
      </c>
      <c r="U9" s="656">
        <v>318.8</v>
      </c>
      <c r="V9" s="656">
        <v>324.7</v>
      </c>
      <c r="W9" s="903">
        <v>1241</v>
      </c>
    </row>
    <row r="10" spans="1:23" ht="20.25" customHeight="1">
      <c r="A10" s="537"/>
      <c r="B10" s="538"/>
      <c r="C10" s="539" t="s">
        <v>624</v>
      </c>
      <c r="D10" s="540"/>
      <c r="E10" s="540"/>
      <c r="F10" s="540"/>
      <c r="G10" s="655">
        <v>108.4</v>
      </c>
      <c r="H10" s="671">
        <v>110.9</v>
      </c>
      <c r="I10" s="660">
        <v>119.3</v>
      </c>
      <c r="J10" s="660">
        <v>117.7</v>
      </c>
      <c r="K10" s="679">
        <v>456.2</v>
      </c>
      <c r="L10" s="658"/>
      <c r="M10" s="655">
        <v>132.19999999999999</v>
      </c>
      <c r="N10" s="671">
        <v>149.80000000000001</v>
      </c>
      <c r="O10" s="660">
        <v>144.69999999999999</v>
      </c>
      <c r="P10" s="661">
        <v>136.1</v>
      </c>
      <c r="Q10" s="685">
        <v>562.79999999999995</v>
      </c>
      <c r="R10" s="658"/>
      <c r="S10" s="655">
        <v>130.69999999999999</v>
      </c>
      <c r="T10" s="671">
        <v>146.1</v>
      </c>
      <c r="U10" s="660">
        <v>154.9</v>
      </c>
      <c r="V10" s="660">
        <v>163.6</v>
      </c>
      <c r="W10" s="679">
        <v>595.29999999999995</v>
      </c>
    </row>
    <row r="11" spans="1:23" ht="20.25" customHeight="1">
      <c r="A11" s="537"/>
      <c r="B11" s="538"/>
      <c r="C11" s="541"/>
      <c r="D11" s="539" t="s">
        <v>625</v>
      </c>
      <c r="E11" s="540"/>
      <c r="F11" s="540"/>
      <c r="G11" s="654">
        <v>37.9</v>
      </c>
      <c r="H11" s="658">
        <v>41.2</v>
      </c>
      <c r="I11" s="662">
        <v>46.1</v>
      </c>
      <c r="J11" s="662">
        <v>48.8</v>
      </c>
      <c r="K11" s="680">
        <v>173.9</v>
      </c>
      <c r="L11" s="658"/>
      <c r="M11" s="654">
        <v>55.8</v>
      </c>
      <c r="N11" s="658">
        <v>68.400000000000006</v>
      </c>
      <c r="O11" s="662">
        <v>61.4</v>
      </c>
      <c r="P11" s="663">
        <v>56.1</v>
      </c>
      <c r="Q11" s="686">
        <v>241.8</v>
      </c>
      <c r="R11" s="658"/>
      <c r="S11" s="654">
        <v>56.3</v>
      </c>
      <c r="T11" s="658">
        <v>68.5</v>
      </c>
      <c r="U11" s="662">
        <v>76.3</v>
      </c>
      <c r="V11" s="662">
        <v>81.5</v>
      </c>
      <c r="W11" s="680">
        <v>282.7</v>
      </c>
    </row>
    <row r="12" spans="1:23" ht="20.25" customHeight="1">
      <c r="A12" s="537"/>
      <c r="B12" s="538"/>
      <c r="C12" s="541"/>
      <c r="D12" s="541" t="s">
        <v>626</v>
      </c>
      <c r="G12" s="654">
        <v>36.799999999999997</v>
      </c>
      <c r="H12" s="658">
        <v>37.4</v>
      </c>
      <c r="I12" s="662">
        <v>39.299999999999997</v>
      </c>
      <c r="J12" s="662">
        <v>34.4</v>
      </c>
      <c r="K12" s="681">
        <v>147.9</v>
      </c>
      <c r="L12" s="658"/>
      <c r="M12" s="654">
        <v>41.9</v>
      </c>
      <c r="N12" s="658">
        <v>42.5</v>
      </c>
      <c r="O12" s="662">
        <v>43.5</v>
      </c>
      <c r="P12" s="663">
        <v>42.7</v>
      </c>
      <c r="Q12" s="687">
        <v>170.6</v>
      </c>
      <c r="R12" s="658"/>
      <c r="S12" s="654">
        <v>44.2</v>
      </c>
      <c r="T12" s="658">
        <v>46.8</v>
      </c>
      <c r="U12" s="662">
        <v>46.2</v>
      </c>
      <c r="V12" s="662">
        <v>53.2</v>
      </c>
      <c r="W12" s="681">
        <v>190.4</v>
      </c>
    </row>
    <row r="13" spans="1:23" ht="20.25" customHeight="1">
      <c r="A13" s="537"/>
      <c r="B13" s="538"/>
      <c r="C13" s="541"/>
      <c r="D13" s="541" t="s">
        <v>627</v>
      </c>
      <c r="G13" s="654">
        <v>13.5</v>
      </c>
      <c r="H13" s="658">
        <v>12.3</v>
      </c>
      <c r="I13" s="662">
        <v>14.3</v>
      </c>
      <c r="J13" s="662">
        <v>14.2</v>
      </c>
      <c r="K13" s="681">
        <v>54.3</v>
      </c>
      <c r="L13" s="658"/>
      <c r="M13" s="654">
        <v>12.9</v>
      </c>
      <c r="N13" s="658">
        <v>18.600000000000001</v>
      </c>
      <c r="O13" s="662">
        <v>18.600000000000001</v>
      </c>
      <c r="P13" s="663">
        <v>19.600000000000001</v>
      </c>
      <c r="Q13" s="687">
        <v>69.7</v>
      </c>
      <c r="R13" s="658"/>
      <c r="S13" s="654">
        <v>14.1</v>
      </c>
      <c r="T13" s="658">
        <v>14.9</v>
      </c>
      <c r="U13" s="662">
        <v>15.3</v>
      </c>
      <c r="V13" s="662">
        <v>13.4</v>
      </c>
      <c r="W13" s="681">
        <v>57.8</v>
      </c>
    </row>
    <row r="14" spans="1:23" ht="20.25" customHeight="1">
      <c r="A14" s="537"/>
      <c r="B14" s="538"/>
      <c r="C14" s="541"/>
      <c r="D14" s="541" t="s">
        <v>628</v>
      </c>
      <c r="G14" s="654">
        <v>20.2</v>
      </c>
      <c r="H14" s="658">
        <v>19.899999999999999</v>
      </c>
      <c r="I14" s="662">
        <v>19.7</v>
      </c>
      <c r="J14" s="662">
        <v>20.3</v>
      </c>
      <c r="K14" s="679">
        <v>80.099999999999994</v>
      </c>
      <c r="L14" s="658"/>
      <c r="M14" s="654">
        <v>21.6</v>
      </c>
      <c r="N14" s="658">
        <v>20.3</v>
      </c>
      <c r="O14" s="662">
        <v>21.1</v>
      </c>
      <c r="P14" s="663">
        <v>17.7</v>
      </c>
      <c r="Q14" s="685">
        <v>80.8</v>
      </c>
      <c r="R14" s="658"/>
      <c r="S14" s="654">
        <v>16.100000000000001</v>
      </c>
      <c r="T14" s="658">
        <v>15.9</v>
      </c>
      <c r="U14" s="662">
        <v>17</v>
      </c>
      <c r="V14" s="662">
        <v>15.5</v>
      </c>
      <c r="W14" s="905">
        <v>64.400000000000006</v>
      </c>
    </row>
    <row r="15" spans="1:23" ht="20.25" customHeight="1">
      <c r="A15" s="537"/>
      <c r="B15" s="538"/>
      <c r="C15" s="542" t="s">
        <v>629</v>
      </c>
      <c r="D15" s="526"/>
      <c r="E15" s="526"/>
      <c r="F15" s="526"/>
      <c r="G15" s="655">
        <v>145.30000000000001</v>
      </c>
      <c r="H15" s="671">
        <v>151</v>
      </c>
      <c r="I15" s="660">
        <v>152.30000000000001</v>
      </c>
      <c r="J15" s="660">
        <v>149.80000000000001</v>
      </c>
      <c r="K15" s="679">
        <v>598.5</v>
      </c>
      <c r="L15" s="658"/>
      <c r="M15" s="655">
        <v>161.9</v>
      </c>
      <c r="N15" s="671">
        <v>162.1</v>
      </c>
      <c r="O15" s="660">
        <v>157.69999999999999</v>
      </c>
      <c r="P15" s="661">
        <v>144.30000000000001</v>
      </c>
      <c r="Q15" s="685">
        <v>626</v>
      </c>
      <c r="R15" s="658"/>
      <c r="S15" s="655">
        <v>154.69999999999999</v>
      </c>
      <c r="T15" s="671">
        <v>166.1</v>
      </c>
      <c r="U15" s="660">
        <v>163.9</v>
      </c>
      <c r="V15" s="660">
        <v>161.1</v>
      </c>
      <c r="W15" s="905">
        <v>645.70000000000005</v>
      </c>
    </row>
    <row r="16" spans="1:23" ht="20.25" customHeight="1">
      <c r="A16" s="537"/>
      <c r="B16" s="543" t="s">
        <v>630</v>
      </c>
      <c r="C16" s="526"/>
      <c r="D16" s="526"/>
      <c r="E16" s="526"/>
      <c r="F16" s="526"/>
      <c r="G16" s="655">
        <v>259.8</v>
      </c>
      <c r="H16" s="671">
        <v>256.89999999999998</v>
      </c>
      <c r="I16" s="660">
        <v>265.89999999999998</v>
      </c>
      <c r="J16" s="660">
        <v>265.7</v>
      </c>
      <c r="K16" s="682">
        <v>1048.3</v>
      </c>
      <c r="L16" s="658"/>
      <c r="M16" s="655">
        <v>287.89999999999998</v>
      </c>
      <c r="N16" s="671">
        <v>311.7</v>
      </c>
      <c r="O16" s="660">
        <v>289.60000000000002</v>
      </c>
      <c r="P16" s="661">
        <v>259.8</v>
      </c>
      <c r="Q16" s="688">
        <v>1149</v>
      </c>
      <c r="R16" s="658"/>
      <c r="S16" s="655">
        <v>279.7</v>
      </c>
      <c r="T16" s="671">
        <v>303.7</v>
      </c>
      <c r="U16" s="660">
        <v>308.60000000000002</v>
      </c>
      <c r="V16" s="660">
        <v>283.89999999999998</v>
      </c>
      <c r="W16" s="682">
        <v>1175.9000000000001</v>
      </c>
    </row>
    <row r="17" spans="1:23" ht="20.25" customHeight="1">
      <c r="A17" s="537"/>
      <c r="B17" s="538"/>
      <c r="C17" s="539" t="s">
        <v>631</v>
      </c>
      <c r="F17" s="518"/>
      <c r="G17" s="654">
        <v>73.099999999999994</v>
      </c>
      <c r="H17" s="658">
        <v>67.2</v>
      </c>
      <c r="I17" s="662">
        <v>71.900000000000006</v>
      </c>
      <c r="J17" s="662">
        <v>77</v>
      </c>
      <c r="K17" s="681">
        <v>289.2</v>
      </c>
      <c r="L17" s="658"/>
      <c r="M17" s="654">
        <v>77.2</v>
      </c>
      <c r="N17" s="658">
        <v>77.599999999999994</v>
      </c>
      <c r="O17" s="662">
        <v>74.3</v>
      </c>
      <c r="P17" s="663">
        <v>74.2</v>
      </c>
      <c r="Q17" s="687">
        <v>303.2</v>
      </c>
      <c r="R17" s="658"/>
      <c r="S17" s="654">
        <v>75.400000000000006</v>
      </c>
      <c r="T17" s="658">
        <v>76.8</v>
      </c>
      <c r="U17" s="662">
        <v>78.7</v>
      </c>
      <c r="V17" s="662">
        <v>77.900000000000006</v>
      </c>
      <c r="W17" s="681">
        <v>308.8</v>
      </c>
    </row>
    <row r="18" spans="1:23" ht="20.25" customHeight="1">
      <c r="A18" s="537"/>
      <c r="B18" s="538"/>
      <c r="C18" s="541" t="s">
        <v>632</v>
      </c>
      <c r="F18" s="518"/>
      <c r="G18" s="654">
        <v>162.1</v>
      </c>
      <c r="H18" s="658">
        <v>166.2</v>
      </c>
      <c r="I18" s="662">
        <v>170.1</v>
      </c>
      <c r="J18" s="662">
        <v>152.4</v>
      </c>
      <c r="K18" s="681">
        <v>650.9</v>
      </c>
      <c r="L18" s="658"/>
      <c r="M18" s="654">
        <v>186.7</v>
      </c>
      <c r="N18" s="658">
        <v>207.2</v>
      </c>
      <c r="O18" s="662">
        <v>192</v>
      </c>
      <c r="P18" s="663">
        <v>159.5</v>
      </c>
      <c r="Q18" s="687">
        <v>745.5</v>
      </c>
      <c r="R18" s="658"/>
      <c r="S18" s="654">
        <v>179.1</v>
      </c>
      <c r="T18" s="658">
        <v>201.1</v>
      </c>
      <c r="U18" s="662">
        <v>203.4</v>
      </c>
      <c r="V18" s="662">
        <v>176.2</v>
      </c>
      <c r="W18" s="681">
        <v>759.7</v>
      </c>
    </row>
    <row r="19" spans="1:23" s="545" customFormat="1" ht="20.25" customHeight="1">
      <c r="A19" s="544"/>
      <c r="B19" s="538"/>
      <c r="C19" s="541" t="s">
        <v>633</v>
      </c>
      <c r="D19" s="515"/>
      <c r="E19" s="515"/>
      <c r="F19" s="518"/>
      <c r="G19" s="654">
        <v>22.9</v>
      </c>
      <c r="H19" s="658">
        <v>22.2</v>
      </c>
      <c r="I19" s="662">
        <v>23.1</v>
      </c>
      <c r="J19" s="662">
        <v>25.2</v>
      </c>
      <c r="K19" s="681">
        <v>93.5</v>
      </c>
      <c r="L19" s="658"/>
      <c r="M19" s="654">
        <v>23.4</v>
      </c>
      <c r="N19" s="658">
        <v>23.2</v>
      </c>
      <c r="O19" s="662">
        <v>23</v>
      </c>
      <c r="P19" s="663">
        <v>24.7</v>
      </c>
      <c r="Q19" s="687">
        <v>94.2</v>
      </c>
      <c r="R19" s="658"/>
      <c r="S19" s="654">
        <v>24</v>
      </c>
      <c r="T19" s="658">
        <v>25.2</v>
      </c>
      <c r="U19" s="662">
        <v>26</v>
      </c>
      <c r="V19" s="662">
        <v>28.5</v>
      </c>
      <c r="W19" s="681">
        <v>103.8</v>
      </c>
    </row>
    <row r="20" spans="1:23" ht="20.25" customHeight="1">
      <c r="A20" s="537"/>
      <c r="B20" s="538"/>
      <c r="C20" s="541" t="s">
        <v>634</v>
      </c>
      <c r="F20" s="518"/>
      <c r="G20" s="654">
        <v>1.3</v>
      </c>
      <c r="H20" s="658">
        <v>0</v>
      </c>
      <c r="I20" s="662">
        <v>0</v>
      </c>
      <c r="J20" s="662">
        <v>9.4</v>
      </c>
      <c r="K20" s="681">
        <v>10.7</v>
      </c>
      <c r="L20" s="658"/>
      <c r="M20" s="654">
        <v>0.3</v>
      </c>
      <c r="N20" s="658">
        <v>-0.1</v>
      </c>
      <c r="O20" s="662" t="s">
        <v>563</v>
      </c>
      <c r="P20" s="663">
        <v>0.1</v>
      </c>
      <c r="Q20" s="687">
        <v>0.3</v>
      </c>
      <c r="R20" s="658"/>
      <c r="S20" s="654" t="s">
        <v>296</v>
      </c>
      <c r="T20" s="658" t="s">
        <v>296</v>
      </c>
      <c r="U20" s="662" t="s">
        <v>296</v>
      </c>
      <c r="V20" s="662">
        <v>1</v>
      </c>
      <c r="W20" s="681">
        <v>1</v>
      </c>
    </row>
    <row r="21" spans="1:23" s="545" customFormat="1" ht="20.25" customHeight="1">
      <c r="A21" s="544"/>
      <c r="B21" s="538"/>
      <c r="C21" s="541" t="s">
        <v>635</v>
      </c>
      <c r="D21" s="515"/>
      <c r="E21" s="515"/>
      <c r="F21" s="518"/>
      <c r="G21" s="654">
        <v>0.2</v>
      </c>
      <c r="H21" s="658">
        <v>0.4</v>
      </c>
      <c r="I21" s="662">
        <v>0.2</v>
      </c>
      <c r="J21" s="662">
        <v>1.1000000000000001</v>
      </c>
      <c r="K21" s="681">
        <v>1.8</v>
      </c>
      <c r="L21" s="658"/>
      <c r="M21" s="654">
        <v>0</v>
      </c>
      <c r="N21" s="658">
        <v>3.6</v>
      </c>
      <c r="O21" s="662">
        <v>0</v>
      </c>
      <c r="P21" s="663">
        <v>0.8</v>
      </c>
      <c r="Q21" s="687">
        <v>4.5</v>
      </c>
      <c r="R21" s="658"/>
      <c r="S21" s="654">
        <v>0.7</v>
      </c>
      <c r="T21" s="658">
        <v>0.1</v>
      </c>
      <c r="U21" s="662">
        <v>0</v>
      </c>
      <c r="V21" s="662">
        <v>0.1</v>
      </c>
      <c r="W21" s="681">
        <v>1</v>
      </c>
    </row>
    <row r="22" spans="1:23" s="545" customFormat="1" ht="20.25" customHeight="1">
      <c r="A22" s="546"/>
      <c r="B22" s="547"/>
      <c r="C22" s="548" t="s">
        <v>636</v>
      </c>
      <c r="D22" s="549"/>
      <c r="E22" s="549"/>
      <c r="F22" s="549"/>
      <c r="G22" s="652">
        <v>0.2</v>
      </c>
      <c r="H22" s="672">
        <v>0.8</v>
      </c>
      <c r="I22" s="664">
        <v>0.7</v>
      </c>
      <c r="J22" s="664">
        <v>0.6</v>
      </c>
      <c r="K22" s="679">
        <v>2.2999999999999998</v>
      </c>
      <c r="L22" s="658"/>
      <c r="M22" s="652">
        <v>0.3</v>
      </c>
      <c r="N22" s="672">
        <v>0.3</v>
      </c>
      <c r="O22" s="664">
        <v>0.3</v>
      </c>
      <c r="P22" s="665">
        <v>0.5</v>
      </c>
      <c r="Q22" s="685">
        <v>1.4</v>
      </c>
      <c r="R22" s="658"/>
      <c r="S22" s="652">
        <v>0.4</v>
      </c>
      <c r="T22" s="672">
        <v>0.4</v>
      </c>
      <c r="U22" s="664">
        <v>0.5</v>
      </c>
      <c r="V22" s="664">
        <v>0.3</v>
      </c>
      <c r="W22" s="679">
        <v>1.6</v>
      </c>
    </row>
    <row r="23" spans="1:23" s="545" customFormat="1" ht="20.25" customHeight="1">
      <c r="A23" s="546"/>
      <c r="B23" s="550" t="s">
        <v>637</v>
      </c>
      <c r="C23" s="526"/>
      <c r="D23" s="526"/>
      <c r="E23" s="526"/>
      <c r="F23" s="526"/>
      <c r="G23" s="655">
        <v>-6.1</v>
      </c>
      <c r="H23" s="671">
        <v>5</v>
      </c>
      <c r="I23" s="660">
        <v>5.7</v>
      </c>
      <c r="J23" s="660">
        <v>1.8</v>
      </c>
      <c r="K23" s="682">
        <v>6.3</v>
      </c>
      <c r="L23" s="658"/>
      <c r="M23" s="655">
        <v>6.2</v>
      </c>
      <c r="N23" s="671">
        <v>0.1</v>
      </c>
      <c r="O23" s="660">
        <v>12.8</v>
      </c>
      <c r="P23" s="661">
        <v>20.6</v>
      </c>
      <c r="Q23" s="688">
        <v>39.700000000000003</v>
      </c>
      <c r="R23" s="658"/>
      <c r="S23" s="655">
        <v>5.7</v>
      </c>
      <c r="T23" s="671">
        <v>8.4</v>
      </c>
      <c r="U23" s="660">
        <v>10.199999999999999</v>
      </c>
      <c r="V23" s="660">
        <v>40.700000000000003</v>
      </c>
      <c r="W23" s="682">
        <v>65.099999999999994</v>
      </c>
    </row>
    <row r="24" spans="1:23" s="545" customFormat="1" ht="20.25" customHeight="1">
      <c r="A24" s="546"/>
      <c r="B24" s="1344" t="s">
        <v>638</v>
      </c>
      <c r="C24" s="1344"/>
      <c r="D24" s="1344"/>
      <c r="E24" s="1344"/>
      <c r="F24" s="1344"/>
      <c r="G24" s="653">
        <v>-7.6</v>
      </c>
      <c r="H24" s="673">
        <v>3</v>
      </c>
      <c r="I24" s="666">
        <v>2.1</v>
      </c>
      <c r="J24" s="666">
        <v>-2.2000000000000002</v>
      </c>
      <c r="K24" s="680">
        <v>-4.5999999999999996</v>
      </c>
      <c r="L24" s="658"/>
      <c r="M24" s="653">
        <v>10</v>
      </c>
      <c r="N24" s="673">
        <v>-6.7</v>
      </c>
      <c r="O24" s="666">
        <v>1.4</v>
      </c>
      <c r="P24" s="667">
        <v>16</v>
      </c>
      <c r="Q24" s="686">
        <v>20.6</v>
      </c>
      <c r="R24" s="658"/>
      <c r="S24" s="653">
        <v>-8.4</v>
      </c>
      <c r="T24" s="673">
        <v>-8.5</v>
      </c>
      <c r="U24" s="666">
        <v>-7.7</v>
      </c>
      <c r="V24" s="666">
        <v>26.1</v>
      </c>
      <c r="W24" s="680">
        <v>1.5</v>
      </c>
    </row>
    <row r="25" spans="1:23" ht="20.25" customHeight="1">
      <c r="A25" s="524"/>
      <c r="B25" s="1345" t="s">
        <v>639</v>
      </c>
      <c r="C25" s="1345"/>
      <c r="D25" s="1345"/>
      <c r="E25" s="1345"/>
      <c r="F25" s="1345"/>
      <c r="G25" s="653">
        <v>-9.6</v>
      </c>
      <c r="H25" s="673">
        <v>-1.4</v>
      </c>
      <c r="I25" s="666">
        <v>-1.5</v>
      </c>
      <c r="J25" s="666">
        <v>17.399999999999999</v>
      </c>
      <c r="K25" s="680">
        <v>4.9000000000000004</v>
      </c>
      <c r="L25" s="658"/>
      <c r="M25" s="653">
        <v>18.2</v>
      </c>
      <c r="N25" s="673">
        <v>-9.6</v>
      </c>
      <c r="O25" s="666">
        <v>-2.9</v>
      </c>
      <c r="P25" s="667">
        <v>16.5</v>
      </c>
      <c r="Q25" s="686">
        <v>22.2</v>
      </c>
      <c r="R25" s="658"/>
      <c r="S25" s="653">
        <v>-13.5</v>
      </c>
      <c r="T25" s="673">
        <v>-12.4</v>
      </c>
      <c r="U25" s="666">
        <v>-11.6</v>
      </c>
      <c r="V25" s="666">
        <v>16.100000000000001</v>
      </c>
      <c r="W25" s="680">
        <v>-21.4</v>
      </c>
    </row>
    <row r="26" spans="1:23" ht="35.25" customHeight="1">
      <c r="A26" s="528"/>
      <c r="B26" s="1346" t="s">
        <v>640</v>
      </c>
      <c r="C26" s="1347"/>
      <c r="D26" s="1347"/>
      <c r="E26" s="1347"/>
      <c r="F26" s="1347"/>
      <c r="G26" s="802" t="s">
        <v>296</v>
      </c>
      <c r="H26" s="674" t="s">
        <v>296</v>
      </c>
      <c r="I26" s="551" t="s">
        <v>296</v>
      </c>
      <c r="J26" s="551" t="s">
        <v>296</v>
      </c>
      <c r="K26" s="683">
        <v>0.43</v>
      </c>
      <c r="L26" s="523"/>
      <c r="M26" s="802" t="s">
        <v>296</v>
      </c>
      <c r="N26" s="674" t="s">
        <v>296</v>
      </c>
      <c r="O26" s="551" t="s">
        <v>296</v>
      </c>
      <c r="P26" s="594" t="s">
        <v>296</v>
      </c>
      <c r="Q26" s="689">
        <v>0.47</v>
      </c>
      <c r="R26" s="523"/>
      <c r="S26" s="802">
        <v>0.46</v>
      </c>
      <c r="T26" s="674">
        <v>0.47</v>
      </c>
      <c r="U26" s="813">
        <v>0.49</v>
      </c>
      <c r="V26" s="904">
        <v>0.5</v>
      </c>
      <c r="W26" s="683">
        <v>0.48</v>
      </c>
    </row>
    <row r="27" spans="1:23" ht="3.6" customHeight="1">
      <c r="A27" s="552"/>
      <c r="B27" s="553"/>
      <c r="F27" s="518"/>
      <c r="G27" s="527"/>
      <c r="H27" s="527"/>
      <c r="I27" s="527"/>
      <c r="J27" s="527"/>
      <c r="K27" s="523"/>
      <c r="L27" s="554"/>
      <c r="M27" s="523"/>
      <c r="N27" s="531"/>
      <c r="O27" s="531"/>
      <c r="P27" s="555"/>
      <c r="Q27" s="555"/>
      <c r="R27" s="527"/>
    </row>
    <row r="28" spans="1:23" ht="3" customHeight="1">
      <c r="R28" s="545"/>
    </row>
    <row r="29" spans="1:23" s="577" customFormat="1" ht="14.25" customHeight="1">
      <c r="A29" s="578"/>
      <c r="B29" s="590" t="s">
        <v>641</v>
      </c>
      <c r="C29" s="588"/>
      <c r="D29" s="588"/>
      <c r="E29" s="588"/>
      <c r="F29" s="588"/>
      <c r="G29" s="588"/>
      <c r="H29" s="588"/>
      <c r="I29" s="588"/>
      <c r="J29" s="588"/>
      <c r="K29" s="588"/>
      <c r="L29" s="588"/>
      <c r="M29" s="588"/>
      <c r="N29" s="588"/>
      <c r="O29" s="588"/>
      <c r="P29" s="588"/>
      <c r="Q29" s="588"/>
      <c r="R29" s="588"/>
    </row>
    <row r="30" spans="1:23" s="577" customFormat="1" ht="14.25" customHeight="1">
      <c r="A30" s="578"/>
      <c r="B30" s="590" t="s">
        <v>642</v>
      </c>
      <c r="C30" s="588"/>
      <c r="D30" s="774"/>
      <c r="E30" s="589"/>
      <c r="F30" s="579"/>
      <c r="G30" s="579"/>
      <c r="H30" s="579"/>
      <c r="I30" s="579"/>
      <c r="J30" s="579"/>
      <c r="K30" s="579"/>
      <c r="L30" s="579"/>
      <c r="M30" s="579"/>
      <c r="N30" s="579"/>
      <c r="O30" s="774"/>
      <c r="P30" s="774"/>
      <c r="Q30" s="774"/>
      <c r="R30" s="774"/>
    </row>
    <row r="31" spans="1:23" s="577" customFormat="1" ht="14.25" customHeight="1">
      <c r="A31" s="578"/>
      <c r="B31" s="1343" t="s">
        <v>643</v>
      </c>
      <c r="C31" s="1343"/>
      <c r="D31" s="1343"/>
      <c r="E31" s="1343"/>
      <c r="F31" s="1343"/>
      <c r="G31" s="1343"/>
      <c r="H31" s="1343"/>
      <c r="I31" s="774"/>
      <c r="J31" s="774"/>
      <c r="K31" s="774"/>
      <c r="L31" s="774"/>
      <c r="M31" s="774"/>
      <c r="N31" s="774"/>
      <c r="O31" s="774"/>
      <c r="P31" s="774"/>
      <c r="Q31" s="774"/>
      <c r="R31" s="774"/>
    </row>
    <row r="32" spans="1:23" s="577" customFormat="1" ht="14.25" customHeight="1">
      <c r="A32" s="578"/>
      <c r="B32" s="798" t="s">
        <v>644</v>
      </c>
      <c r="C32" s="798"/>
      <c r="D32" s="798"/>
      <c r="E32" s="798"/>
      <c r="F32" s="798"/>
      <c r="G32" s="798"/>
      <c r="H32" s="798"/>
      <c r="I32" s="798"/>
      <c r="J32" s="798"/>
      <c r="K32" s="798"/>
      <c r="L32" s="798"/>
      <c r="M32" s="798"/>
      <c r="N32" s="798"/>
      <c r="O32" s="798"/>
      <c r="P32" s="798"/>
      <c r="Q32" s="798"/>
      <c r="R32" s="798"/>
      <c r="S32" s="798"/>
      <c r="T32" s="798"/>
      <c r="U32" s="798"/>
      <c r="V32" s="798"/>
      <c r="W32" s="798"/>
    </row>
    <row r="33" spans="1:23" s="577" customFormat="1" ht="14.25" customHeight="1">
      <c r="A33" s="578"/>
      <c r="B33" s="798" t="s">
        <v>645</v>
      </c>
      <c r="C33" s="798"/>
      <c r="D33" s="798"/>
      <c r="E33" s="798"/>
      <c r="F33" s="798"/>
      <c r="G33" s="798"/>
      <c r="H33" s="798"/>
      <c r="I33" s="798"/>
      <c r="J33" s="798"/>
      <c r="K33" s="798"/>
      <c r="L33" s="798"/>
      <c r="M33" s="798"/>
      <c r="N33" s="798"/>
      <c r="O33" s="798"/>
      <c r="P33" s="798"/>
      <c r="Q33" s="798"/>
      <c r="R33" s="798"/>
      <c r="S33" s="798"/>
      <c r="T33" s="798"/>
      <c r="U33" s="798"/>
      <c r="V33" s="798"/>
      <c r="W33" s="798"/>
    </row>
    <row r="34" spans="1:23" s="577" customFormat="1" ht="14.25" customHeight="1">
      <c r="A34" s="578"/>
      <c r="B34" s="798"/>
      <c r="C34" s="798"/>
      <c r="D34" s="798" t="s">
        <v>646</v>
      </c>
      <c r="E34" s="798"/>
      <c r="F34" s="798"/>
      <c r="G34" s="798"/>
      <c r="H34" s="798"/>
      <c r="I34" s="798"/>
      <c r="J34" s="798"/>
      <c r="K34" s="798"/>
      <c r="L34" s="798"/>
      <c r="M34" s="798"/>
      <c r="N34" s="798"/>
      <c r="O34" s="798"/>
      <c r="P34" s="798"/>
      <c r="Q34" s="798"/>
      <c r="R34" s="798"/>
      <c r="S34" s="798"/>
      <c r="T34" s="798"/>
      <c r="U34" s="798"/>
      <c r="V34" s="798"/>
      <c r="W34" s="798"/>
    </row>
    <row r="35" spans="1:23" s="577" customFormat="1" ht="14.25" customHeight="1">
      <c r="A35" s="578"/>
      <c r="B35" s="798" t="s">
        <v>647</v>
      </c>
      <c r="C35" s="798"/>
      <c r="D35" s="798"/>
      <c r="E35" s="798"/>
      <c r="F35" s="798"/>
      <c r="G35" s="798"/>
      <c r="H35" s="798"/>
      <c r="I35" s="798"/>
      <c r="J35" s="798"/>
      <c r="K35" s="798"/>
      <c r="L35" s="798"/>
      <c r="M35" s="798"/>
      <c r="N35" s="798"/>
      <c r="O35" s="798"/>
      <c r="P35" s="798"/>
      <c r="Q35" s="798"/>
      <c r="R35" s="798"/>
      <c r="S35" s="798"/>
      <c r="T35" s="798"/>
      <c r="U35" s="798"/>
      <c r="V35" s="798"/>
      <c r="W35" s="798"/>
    </row>
    <row r="36" spans="1:23" s="577" customFormat="1" ht="14.25" customHeight="1">
      <c r="A36" s="578"/>
      <c r="B36" s="798" t="s">
        <v>648</v>
      </c>
      <c r="C36" s="798"/>
      <c r="D36" s="798"/>
      <c r="E36" s="798"/>
      <c r="F36" s="798"/>
      <c r="G36" s="798"/>
      <c r="H36" s="798"/>
      <c r="I36" s="798"/>
      <c r="J36" s="798"/>
      <c r="K36" s="798"/>
      <c r="L36" s="798"/>
      <c r="M36" s="798"/>
      <c r="N36" s="798"/>
      <c r="O36" s="798"/>
      <c r="P36" s="798"/>
      <c r="Q36" s="798"/>
      <c r="R36" s="798"/>
      <c r="S36" s="798"/>
      <c r="T36" s="798"/>
      <c r="U36" s="798"/>
      <c r="V36" s="798"/>
      <c r="W36" s="798"/>
    </row>
    <row r="37" spans="1:23" s="577" customFormat="1" ht="14.25" customHeight="1">
      <c r="A37" s="578"/>
      <c r="B37" s="1343" t="s">
        <v>649</v>
      </c>
      <c r="C37" s="1343"/>
      <c r="D37" s="1343"/>
      <c r="E37" s="1343"/>
      <c r="F37" s="1343"/>
      <c r="G37" s="1343"/>
      <c r="H37" s="1343"/>
      <c r="I37" s="1343"/>
      <c r="J37" s="1343"/>
      <c r="K37" s="1343"/>
      <c r="L37" s="1343"/>
      <c r="M37" s="1343"/>
      <c r="N37" s="1343"/>
      <c r="O37" s="1343"/>
      <c r="P37" s="1343"/>
      <c r="Q37" s="1343"/>
      <c r="R37" s="1343"/>
    </row>
    <row r="38" spans="1:23" s="577" customFormat="1" ht="14.25" customHeight="1">
      <c r="A38" s="578"/>
      <c r="B38" s="590"/>
      <c r="C38" s="588"/>
      <c r="D38" s="1343" t="s">
        <v>650</v>
      </c>
      <c r="E38" s="1343"/>
      <c r="F38" s="1343"/>
      <c r="G38" s="1343"/>
      <c r="H38" s="1343"/>
      <c r="I38" s="1343"/>
      <c r="J38" s="1343"/>
      <c r="K38" s="1343"/>
      <c r="L38" s="1343"/>
      <c r="M38" s="1343"/>
      <c r="N38" s="1343"/>
      <c r="O38" s="1343"/>
      <c r="P38" s="1348"/>
      <c r="Q38" s="774"/>
      <c r="R38" s="774"/>
    </row>
    <row r="39" spans="1:23" s="577" customFormat="1" ht="14.25" customHeight="1">
      <c r="A39" s="578"/>
      <c r="B39" s="590" t="s">
        <v>651</v>
      </c>
      <c r="C39" s="590"/>
      <c r="D39" s="590"/>
      <c r="E39" s="590"/>
      <c r="F39" s="590"/>
      <c r="G39" s="590"/>
      <c r="H39" s="590"/>
      <c r="I39" s="590"/>
      <c r="J39" s="590"/>
      <c r="K39" s="590"/>
      <c r="L39" s="590"/>
      <c r="M39" s="590"/>
      <c r="N39" s="590"/>
      <c r="O39" s="590"/>
      <c r="P39" s="774"/>
      <c r="Q39" s="774"/>
      <c r="R39" s="774"/>
    </row>
    <row r="40" spans="1:23" s="577" customFormat="1" ht="14.25" customHeight="1">
      <c r="A40" s="578"/>
      <c r="B40" s="590"/>
      <c r="C40" s="588"/>
      <c r="D40" s="1343" t="s">
        <v>652</v>
      </c>
      <c r="E40" s="1343"/>
      <c r="F40" s="1343"/>
      <c r="G40" s="1343"/>
      <c r="H40" s="1343"/>
      <c r="I40" s="1343"/>
      <c r="J40" s="1343"/>
      <c r="K40" s="1343"/>
      <c r="L40" s="1343"/>
      <c r="M40" s="1343"/>
      <c r="N40" s="1343"/>
      <c r="O40" s="1343"/>
      <c r="P40" s="1343"/>
      <c r="Q40" s="1343"/>
      <c r="R40" s="1343"/>
    </row>
    <row r="41" spans="1:23" s="577" customFormat="1" ht="14.25" customHeight="1">
      <c r="A41" s="578"/>
      <c r="B41" s="590"/>
      <c r="C41" s="588"/>
      <c r="D41" s="1343" t="s">
        <v>653</v>
      </c>
      <c r="E41" s="1343"/>
      <c r="F41" s="1343"/>
      <c r="G41" s="1343"/>
      <c r="H41" s="1343"/>
      <c r="I41" s="1343"/>
      <c r="J41" s="1343"/>
      <c r="K41" s="1343"/>
      <c r="L41" s="1343"/>
      <c r="M41" s="1343"/>
      <c r="N41" s="1343"/>
      <c r="O41" s="1343"/>
      <c r="P41" s="1343"/>
      <c r="Q41" s="1343"/>
      <c r="R41" s="1343"/>
    </row>
    <row r="42" spans="1:23" s="545" customFormat="1">
      <c r="A42" s="515"/>
      <c r="B42" s="515"/>
      <c r="C42" s="515"/>
      <c r="D42" s="515"/>
      <c r="E42" s="515"/>
      <c r="F42" s="515"/>
      <c r="G42" s="558"/>
      <c r="H42" s="558"/>
      <c r="I42" s="558"/>
      <c r="J42" s="558"/>
      <c r="K42" s="558"/>
      <c r="L42" s="556"/>
      <c r="M42" s="558"/>
      <c r="N42" s="558"/>
      <c r="O42" s="558"/>
      <c r="P42" s="558"/>
      <c r="Q42" s="558"/>
      <c r="R42" s="557"/>
      <c r="S42" s="525"/>
      <c r="T42" s="525"/>
      <c r="U42" s="525"/>
      <c r="V42" s="525"/>
      <c r="W42" s="525"/>
    </row>
    <row r="43" spans="1:23" s="545" customFormat="1">
      <c r="A43" s="515"/>
      <c r="B43" s="515"/>
      <c r="C43" s="515"/>
      <c r="D43" s="515"/>
      <c r="E43" s="515"/>
      <c r="F43" s="515"/>
      <c r="G43" s="556"/>
      <c r="H43" s="556"/>
      <c r="I43" s="556"/>
      <c r="J43" s="556"/>
      <c r="K43" s="559"/>
      <c r="L43" s="556"/>
      <c r="M43" s="556"/>
      <c r="N43" s="556"/>
      <c r="O43" s="556"/>
      <c r="Q43" s="559"/>
      <c r="R43" s="559"/>
      <c r="S43" s="525"/>
      <c r="T43" s="525"/>
      <c r="U43" s="525"/>
      <c r="V43" s="525"/>
      <c r="W43" s="525"/>
    </row>
    <row r="44" spans="1:23">
      <c r="F44" s="812"/>
    </row>
  </sheetData>
  <mergeCells count="11">
    <mergeCell ref="S5:W5"/>
    <mergeCell ref="B37:R37"/>
    <mergeCell ref="D40:R40"/>
    <mergeCell ref="D41:R41"/>
    <mergeCell ref="G5:K5"/>
    <mergeCell ref="M5:Q5"/>
    <mergeCell ref="B24:F24"/>
    <mergeCell ref="B25:F25"/>
    <mergeCell ref="B26:F26"/>
    <mergeCell ref="B31:H31"/>
    <mergeCell ref="D38:P38"/>
  </mergeCells>
  <phoneticPr fontId="18"/>
  <printOptions horizontalCentered="1" verticalCentered="1"/>
  <pageMargins left="0" right="0" top="0.6692913385826772" bottom="0" header="0.31496062992125984" footer="0"/>
  <pageSetup paperSize="8" scale="44"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8" tint="-0.249977111117893"/>
    <pageSetUpPr fitToPage="1"/>
  </sheetPr>
  <dimension ref="A1:F15"/>
  <sheetViews>
    <sheetView showGridLines="0" zoomScaleNormal="100" zoomScaleSheetLayoutView="100" workbookViewId="0"/>
  </sheetViews>
  <sheetFormatPr defaultColWidth="9" defaultRowHeight="13.5"/>
  <cols>
    <col min="1" max="1" width="9" style="960"/>
    <col min="2" max="6" width="13" style="960" customWidth="1"/>
    <col min="7" max="16384" width="9" style="960"/>
  </cols>
  <sheetData>
    <row r="1" spans="1:6">
      <c r="A1" s="960" t="s">
        <v>654</v>
      </c>
    </row>
    <row r="2" spans="1:6" ht="14.25" thickBot="1">
      <c r="A2" s="960" t="s">
        <v>655</v>
      </c>
    </row>
    <row r="3" spans="1:6" ht="18" thickBot="1">
      <c r="A3" s="971" t="s">
        <v>656</v>
      </c>
      <c r="B3" s="972">
        <v>152.63999999999999</v>
      </c>
    </row>
    <row r="4" spans="1:6">
      <c r="A4" s="973" t="s">
        <v>657</v>
      </c>
      <c r="B4" s="974" t="s">
        <v>658</v>
      </c>
    </row>
    <row r="5" spans="1:6">
      <c r="A5" s="973"/>
      <c r="B5" s="973"/>
    </row>
    <row r="7" spans="1:6">
      <c r="B7" s="960" t="s">
        <v>659</v>
      </c>
    </row>
    <row r="8" spans="1:6">
      <c r="B8" s="960" t="s">
        <v>660</v>
      </c>
    </row>
    <row r="9" spans="1:6" ht="15" customHeight="1">
      <c r="B9" s="975" t="s">
        <v>661</v>
      </c>
    </row>
    <row r="10" spans="1:6" ht="15" customHeight="1" thickBot="1">
      <c r="B10" s="976"/>
    </row>
    <row r="11" spans="1:6" ht="21.75" customHeight="1">
      <c r="B11" s="1352"/>
      <c r="C11" s="1349" t="s">
        <v>701</v>
      </c>
      <c r="D11" s="1349" t="s">
        <v>702</v>
      </c>
      <c r="E11" s="1349" t="s">
        <v>662</v>
      </c>
      <c r="F11" s="1349" t="s">
        <v>663</v>
      </c>
    </row>
    <row r="12" spans="1:6" ht="21.75" customHeight="1">
      <c r="B12" s="1353"/>
      <c r="C12" s="1350"/>
      <c r="D12" s="1350"/>
      <c r="E12" s="1350"/>
      <c r="F12" s="1350"/>
    </row>
    <row r="13" spans="1:6" ht="21.75" customHeight="1" thickBot="1">
      <c r="B13" s="1354"/>
      <c r="C13" s="1351"/>
      <c r="D13" s="1351"/>
      <c r="E13" s="1351"/>
      <c r="F13" s="1351"/>
    </row>
    <row r="14" spans="1:6" ht="49.5" customHeight="1" thickBot="1">
      <c r="B14" s="977" t="s">
        <v>656</v>
      </c>
      <c r="C14" s="978">
        <v>143.33000000000001</v>
      </c>
      <c r="D14" s="978">
        <v>152.63999999999999</v>
      </c>
      <c r="E14" s="978">
        <v>144.65</v>
      </c>
      <c r="F14" s="978">
        <v>138</v>
      </c>
    </row>
    <row r="15" spans="1:6" ht="49.5" customHeight="1" thickBot="1">
      <c r="B15" s="979" t="s">
        <v>664</v>
      </c>
      <c r="C15" s="980">
        <v>155.32</v>
      </c>
      <c r="D15" s="980">
        <v>164.9</v>
      </c>
      <c r="E15" s="980">
        <v>156.82</v>
      </c>
      <c r="F15" s="980">
        <v>150</v>
      </c>
    </row>
  </sheetData>
  <mergeCells count="5">
    <mergeCell ref="D11:D13"/>
    <mergeCell ref="C11:C13"/>
    <mergeCell ref="B11:B13"/>
    <mergeCell ref="E11:E13"/>
    <mergeCell ref="F11:F13"/>
  </mergeCells>
  <phoneticPr fontId="18"/>
  <dataValidations count="1">
    <dataValidation type="list" allowBlank="1" showInputMessage="1" showErrorMessage="1" sqref="A3" xr:uid="{00000000-0002-0000-0A00-000000000000}">
      <formula1>"USD,EUR"</formula1>
    </dataValidation>
  </dataValidations>
  <printOptions horizontalCentered="1" verticalCentered="1"/>
  <pageMargins left="0" right="0" top="0" bottom="0" header="0.31496062992125984" footer="0.31496062992125984"/>
  <pageSetup paperSize="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7F4B0-958C-4C90-A9A4-B851FE96464C}">
  <sheetPr>
    <pageSetUpPr fitToPage="1"/>
  </sheetPr>
  <dimension ref="A1:M66"/>
  <sheetViews>
    <sheetView showGridLines="0" zoomScaleNormal="100" zoomScaleSheetLayoutView="100" workbookViewId="0"/>
  </sheetViews>
  <sheetFormatPr defaultColWidth="13" defaultRowHeight="14.25"/>
  <cols>
    <col min="1" max="1" width="3.875" style="8" customWidth="1"/>
    <col min="2" max="2" width="27.75" style="8" customWidth="1"/>
    <col min="3" max="3" width="1.75" style="8" customWidth="1"/>
    <col min="4" max="4" width="32.75" style="8" customWidth="1"/>
    <col min="5" max="10" width="15.75" style="8" customWidth="1"/>
    <col min="11" max="11" width="14.25" style="8" customWidth="1"/>
    <col min="12" max="12" width="13" style="8"/>
    <col min="13" max="13" width="14" style="8" customWidth="1"/>
    <col min="14" max="16384" width="13" style="8"/>
  </cols>
  <sheetData>
    <row r="1" spans="1:11" s="4" customFormat="1" ht="19.5" customHeight="1">
      <c r="A1" s="1" t="s">
        <v>665</v>
      </c>
      <c r="B1" s="2"/>
      <c r="C1" s="2"/>
      <c r="D1" s="2"/>
      <c r="E1" s="819"/>
      <c r="F1" s="819"/>
      <c r="G1" s="819"/>
      <c r="H1" s="819"/>
      <c r="I1" s="819"/>
      <c r="J1" s="819"/>
      <c r="K1" s="819"/>
    </row>
    <row r="2" spans="1:11" s="820" customFormat="1" ht="15" customHeight="1">
      <c r="A2" s="883" t="s">
        <v>666</v>
      </c>
      <c r="C2" s="821"/>
      <c r="D2" s="821"/>
    </row>
    <row r="3" spans="1:11" ht="18" customHeight="1">
      <c r="A3" s="5" t="s">
        <v>14</v>
      </c>
      <c r="B3" s="90"/>
      <c r="C3" s="90"/>
      <c r="D3" s="90"/>
    </row>
    <row r="4" spans="1:11" s="6" customFormat="1" ht="9" customHeight="1">
      <c r="A4" s="5"/>
      <c r="E4" s="64"/>
      <c r="F4" s="64"/>
      <c r="G4" s="64"/>
    </row>
    <row r="5" spans="1:11" ht="18" customHeight="1">
      <c r="B5" s="8" t="s">
        <v>15</v>
      </c>
    </row>
    <row r="6" spans="1:11" ht="18" customHeight="1" thickBot="1">
      <c r="B6" s="51" t="str">
        <f>"（単位：百万"&amp;'為替換算(currency conversion)'!$A$3&amp;"/Unit: "&amp;'為替換算(currency conversion)'!$A$3&amp;" million）"</f>
        <v>（単位：百万USD/Unit: USD million）</v>
      </c>
    </row>
    <row r="7" spans="1:11" ht="18" customHeight="1" thickBot="1">
      <c r="B7" s="822" t="s">
        <v>17</v>
      </c>
      <c r="C7" s="823" t="s">
        <v>18</v>
      </c>
      <c r="D7" s="824" t="s">
        <v>19</v>
      </c>
      <c r="E7" s="825" t="s">
        <v>20</v>
      </c>
      <c r="F7" s="826" t="s">
        <v>21</v>
      </c>
      <c r="G7" s="826" t="s">
        <v>246</v>
      </c>
      <c r="H7" s="847" t="s">
        <v>61</v>
      </c>
      <c r="I7" s="826" t="s">
        <v>248</v>
      </c>
      <c r="J7" s="827" t="s">
        <v>249</v>
      </c>
      <c r="K7" s="848" t="s">
        <v>115</v>
      </c>
    </row>
    <row r="8" spans="1:11" s="51" customFormat="1" ht="18" customHeight="1">
      <c r="B8" s="829" t="s">
        <v>27</v>
      </c>
      <c r="C8" s="830" t="s">
        <v>18</v>
      </c>
      <c r="D8" s="271" t="s">
        <v>28</v>
      </c>
      <c r="E8" s="831">
        <f>IF('主要財務データの推移(Highlights)'!E8="-","-",'主要財務データの推移(Highlights)'!E8/'為替換算(currency conversion)'!$B$3)</f>
        <v>13362.748951781972</v>
      </c>
      <c r="F8" s="832">
        <f>IF('主要財務データの推移(Highlights)'!F8="-","-",'主要財務データの推移(Highlights)'!F8/'為替換算(currency conversion)'!$B$3)</f>
        <v>14174.69208595388</v>
      </c>
      <c r="G8" s="832">
        <f>IF('主要財務データの推移(Highlights)'!G8="-","-",'主要財務データの推移(Highlights)'!G8/'為替換算(currency conversion)'!$B$3)</f>
        <v>14850.681341719079</v>
      </c>
      <c r="H8" s="884">
        <f>IF('主要財務データの推移(Highlights)'!H8="-","-",'主要財務データの推移(Highlights)'!H8/'為替換算(currency conversion)'!$B$3)</f>
        <v>15190.369496855346</v>
      </c>
      <c r="I8" s="832">
        <f>IF('主要財務データの推移(Highlights)'!I8="-","-",'主要財務データの推移(Highlights)'!I8/'為替換算(currency conversion)'!$B$3)</f>
        <v>16718.46174004193</v>
      </c>
      <c r="J8" s="831">
        <f>IF('主要財務データの推移(Highlights)'!J8="-","-",'主要財務データの推移(Highlights)'!J8/'為替換算(currency conversion)'!$B$3)</f>
        <v>22865.448113207549</v>
      </c>
      <c r="K8" s="885">
        <f>IF('主要財務データの推移(Highlights)'!K8="-","-",'主要財務データの推移(Highlights)'!K8/'為替換算(currency conversion)'!$B$3)</f>
        <v>28612.336215932915</v>
      </c>
    </row>
    <row r="9" spans="1:11" s="51" customFormat="1" ht="18" customHeight="1">
      <c r="B9" s="816" t="s">
        <v>29</v>
      </c>
      <c r="C9" s="833" t="s">
        <v>18</v>
      </c>
      <c r="D9" s="247" t="s">
        <v>30</v>
      </c>
      <c r="E9" s="834">
        <f>IF('主要財務データの推移(Highlights)'!E9="-","-",'主要財務データの推移(Highlights)'!E9/'為替換算(currency conversion)'!$B$3)</f>
        <v>10059.846698113208</v>
      </c>
      <c r="F9" s="835">
        <f>IF('主要財務データの推移(Highlights)'!F9="-","-",'主要財務データの推移(Highlights)'!F9/'為替換算(currency conversion)'!$B$3)</f>
        <v>10604.271488469603</v>
      </c>
      <c r="G9" s="835">
        <f>IF('主要財務データの推移(Highlights)'!G9="-","-",'主要財務データの推移(Highlights)'!G9/'為替換算(currency conversion)'!$B$3)</f>
        <v>11101.788522012579</v>
      </c>
      <c r="H9" s="850">
        <f>IF('主要財務データの推移(Highlights)'!H9="-","-",'主要財務データの推移(Highlights)'!H9/'為替換算(currency conversion)'!$B$3)</f>
        <v>11360.606656184487</v>
      </c>
      <c r="I9" s="835">
        <f>IF('主要財務データの推移(Highlights)'!I9="-","-",'主要財務データの推移(Highlights)'!I9/'為替換算(currency conversion)'!$B$3)</f>
        <v>12289.727463312371</v>
      </c>
      <c r="J9" s="834">
        <f>IF('主要財務データの推移(Highlights)'!J9="-","-",'主要財務データの推移(Highlights)'!J9/'為替換算(currency conversion)'!$B$3)</f>
        <v>16823.558700209644</v>
      </c>
      <c r="K9" s="851">
        <f>IF('主要財務データの推移(Highlights)'!K9="-","-",'主要財務データの推移(Highlights)'!K9/'為替換算(currency conversion)'!$B$3)</f>
        <v>20783.680555555558</v>
      </c>
    </row>
    <row r="10" spans="1:11" s="51" customFormat="1" ht="18" customHeight="1">
      <c r="B10" s="816" t="s">
        <v>31</v>
      </c>
      <c r="C10" s="833" t="s">
        <v>18</v>
      </c>
      <c r="D10" s="247" t="s">
        <v>32</v>
      </c>
      <c r="E10" s="834">
        <f>IF('主要財務データの推移(Highlights)'!E10="-","-",'主要財務データの推移(Highlights)'!E10/'為替換算(currency conversion)'!$B$3)</f>
        <v>3302.9022536687635</v>
      </c>
      <c r="F10" s="835">
        <f>IF('主要財務データの推移(Highlights)'!F10="-","-",'主要財務データの推移(Highlights)'!F10/'為替換算(currency conversion)'!$B$3)</f>
        <v>3570.4140461215934</v>
      </c>
      <c r="G10" s="835">
        <f>IF('主要財務データの推移(Highlights)'!G10="-","-",'主要財務データの推移(Highlights)'!G10/'為替換算(currency conversion)'!$B$3)</f>
        <v>3748.8928197064993</v>
      </c>
      <c r="H10" s="850">
        <f>IF('主要財務データの推移(Highlights)'!H10="-","-",'主要財務データの推移(Highlights)'!H10/'為替換算(currency conversion)'!$B$3)</f>
        <v>3829.76284067086</v>
      </c>
      <c r="I10" s="835">
        <f>IF('主要財務データの推移(Highlights)'!I10="-","-",'主要財務データの推移(Highlights)'!I10/'為替換算(currency conversion)'!$B$3)</f>
        <v>4428.7342767295604</v>
      </c>
      <c r="J10" s="834">
        <f>IF('主要財務データの推移(Highlights)'!J10="-","-",'主要財務データの推移(Highlights)'!J10/'為替換算(currency conversion)'!$B$3)</f>
        <v>6041.8894129979044</v>
      </c>
      <c r="K10" s="851">
        <f>IF('主要財務データの推移(Highlights)'!K10="-","-",'主要財務データの推移(Highlights)'!K10/'為替換算(currency conversion)'!$B$3)</f>
        <v>7828.6556603773588</v>
      </c>
    </row>
    <row r="11" spans="1:11" s="51" customFormat="1" ht="18" customHeight="1">
      <c r="B11" s="816" t="s">
        <v>33</v>
      </c>
      <c r="C11" s="833" t="s">
        <v>18</v>
      </c>
      <c r="D11" s="247" t="s">
        <v>34</v>
      </c>
      <c r="E11" s="834">
        <f>IF('主要財務データの推移(Highlights)'!E11="-","-",'主要財務データの推移(Highlights)'!E11/'為替換算(currency conversion)'!$B$3)</f>
        <v>2496.2984800838576</v>
      </c>
      <c r="F11" s="835">
        <f>IF('主要財務データの推移(Highlights)'!F11="-","-",'主要財務データの推移(Highlights)'!F11/'為替換算(currency conversion)'!$B$3)</f>
        <v>2602.6729559748428</v>
      </c>
      <c r="G11" s="835">
        <f>IF('主要財務データの推移(Highlights)'!G11="-","-",'主要財務データの推移(Highlights)'!G11/'為替換算(currency conversion)'!$B$3)</f>
        <v>2891.0770440251576</v>
      </c>
      <c r="H11" s="850">
        <f>IF('主要財務データの推移(Highlights)'!H11="-","-",'主要財務データの推移(Highlights)'!H11/'為替換算(currency conversion)'!$B$3)</f>
        <v>2917.9900419287214</v>
      </c>
      <c r="I11" s="835">
        <f>IF('主要財務データの推移(Highlights)'!I11="-","-",'主要財務データの推移(Highlights)'!I11/'為替換算(currency conversion)'!$B$3)</f>
        <v>3035.9735324947592</v>
      </c>
      <c r="J11" s="834">
        <f>IF('主要財務データの推移(Highlights)'!J11="-","-",'主要財務データの推移(Highlights)'!J11/'為替換算(currency conversion)'!$B$3)</f>
        <v>4344.3658280922436</v>
      </c>
      <c r="K11" s="851">
        <f>IF('主要財務データの推移(Highlights)'!K11="-","-",'主要財務データの推移(Highlights)'!K11/'為替換算(currency conversion)'!$B$3)</f>
        <v>5800.6813417190779</v>
      </c>
    </row>
    <row r="12" spans="1:11" s="51" customFormat="1" ht="18" customHeight="1">
      <c r="B12" s="816" t="s">
        <v>35</v>
      </c>
      <c r="C12" s="833" t="s">
        <v>18</v>
      </c>
      <c r="D12" s="247" t="s">
        <v>36</v>
      </c>
      <c r="E12" s="834">
        <f>IF('主要財務データの推移(Highlights)'!E12="-","-",'主要財務データの推移(Highlights)'!E12/'為替換算(currency conversion)'!$B$3)</f>
        <v>806.60377358490575</v>
      </c>
      <c r="F12" s="835">
        <f>IF('主要財務データの推移(Highlights)'!F12="-","-",'主要財務データの推移(Highlights)'!F12/'為替換算(currency conversion)'!$B$3)</f>
        <v>967.74109014675059</v>
      </c>
      <c r="G12" s="835">
        <f>IF('主要財務データの推移(Highlights)'!G12="-","-",'主要財務データの推移(Highlights)'!G12/'為替換算(currency conversion)'!$B$3)</f>
        <v>857.81577568134185</v>
      </c>
      <c r="H12" s="850">
        <f>IF('主要財務データの推移(Highlights)'!H12="-","-",'主要財務データの推移(Highlights)'!H12/'為替換算(currency conversion)'!$B$3)</f>
        <v>911.77279874213843</v>
      </c>
      <c r="I12" s="835">
        <f>IF('主要財務データの推移(Highlights)'!I12="-","-",'主要財務データの推移(Highlights)'!I12/'為替換算(currency conversion)'!$B$3)</f>
        <v>1392.7541928721175</v>
      </c>
      <c r="J12" s="834">
        <f>IF('主要財務データの推移(Highlights)'!J12="-","-",'主要財務データの推移(Highlights)'!J12/'為替換算(currency conversion)'!$B$3)</f>
        <v>1697.5235849056605</v>
      </c>
      <c r="K12" s="851">
        <f>IF('主要財務データの推移(Highlights)'!K12="-","-",'主要財務データの推移(Highlights)'!K12/'為替換算(currency conversion)'!$B$3)</f>
        <v>2027.9808700209646</v>
      </c>
    </row>
    <row r="13" spans="1:11" s="51" customFormat="1" ht="18" customHeight="1">
      <c r="B13" s="816" t="s">
        <v>37</v>
      </c>
      <c r="C13" s="833" t="s">
        <v>18</v>
      </c>
      <c r="D13" s="247" t="s">
        <v>38</v>
      </c>
      <c r="E13" s="834">
        <f>IF('主要財務データの推移(Highlights)'!E13="-","-",'主要財務データの推移(Highlights)'!E13/'為替換算(currency conversion)'!$B$3)</f>
        <v>803.87840670859543</v>
      </c>
      <c r="F13" s="835">
        <f>IF('主要財務データの推移(Highlights)'!F13="-","-",'主要財務データの推移(Highlights)'!F13/'為替換算(currency conversion)'!$B$3)</f>
        <v>962.48689727463318</v>
      </c>
      <c r="G13" s="835">
        <f>IF('主要財務データの推移(Highlights)'!G13="-","-",'主要財務データの推移(Highlights)'!G13/'為替換算(currency conversion)'!$B$3)</f>
        <v>787.17898322851158</v>
      </c>
      <c r="H13" s="850">
        <f>IF('主要財務データの推移(Highlights)'!H13="-","-",'主要財務データの推移(Highlights)'!H13/'為替換算(currency conversion)'!$B$3)</f>
        <v>854.63836477987434</v>
      </c>
      <c r="I13" s="835">
        <f>IF('主要財務データの推移(Highlights)'!I13="-","-",'主要財務データの推移(Highlights)'!I13/'為替換算(currency conversion)'!$B$3)</f>
        <v>1414.1050838574424</v>
      </c>
      <c r="J13" s="834">
        <f>IF('主要財務データの推移(Highlights)'!J13="-","-",'主要財務データの推移(Highlights)'!J13/'為替換算(currency conversion)'!$B$3)</f>
        <v>1590.6708595387843</v>
      </c>
      <c r="K13" s="851">
        <f>IF('主要財務データの推移(Highlights)'!K13="-","-",'主要財務データの推移(Highlights)'!K13/'為替換算(currency conversion)'!$B$3)</f>
        <v>1628.6818658280924</v>
      </c>
    </row>
    <row r="14" spans="1:11" s="51" customFormat="1" ht="18" customHeight="1">
      <c r="B14" s="816" t="s">
        <v>39</v>
      </c>
      <c r="C14" s="833" t="s">
        <v>18</v>
      </c>
      <c r="D14" s="247" t="s">
        <v>40</v>
      </c>
      <c r="E14" s="834">
        <f>IF('主要財務データの推移(Highlights)'!E14="-","-",'主要財務データの推移(Highlights)'!E14/'為替換算(currency conversion)'!$B$3)</f>
        <v>539.77987421383648</v>
      </c>
      <c r="F14" s="835">
        <f>IF('主要財務データの推移(Highlights)'!F14="-","-",'主要財務データの推移(Highlights)'!F14/'為替換算(currency conversion)'!$B$3)</f>
        <v>613.31236897274641</v>
      </c>
      <c r="G14" s="835">
        <f>IF('主要財務データの推移(Highlights)'!G14="-","-",'主要財務データの推移(Highlights)'!G14/'為替換算(currency conversion)'!$B$3)</f>
        <v>492.32180293501051</v>
      </c>
      <c r="H14" s="850">
        <f>IF('主要財務データの推移(Highlights)'!H14="-","-",'主要財務データの推移(Highlights)'!H14/'為替換算(currency conversion)'!$B$3)</f>
        <v>503.42636268343819</v>
      </c>
      <c r="I14" s="835">
        <f>IF('主要財務データの推移(Highlights)'!I14="-","-",'主要財務データの推移(Highlights)'!I14/'為替換算(currency conversion)'!$B$3)</f>
        <v>936.7072851153041</v>
      </c>
      <c r="J14" s="834">
        <f>IF('主要財務データの推移(Highlights)'!J14="-","-",'主要財務データの推移(Highlights)'!J14/'為替換算(currency conversion)'!$B$3)</f>
        <v>982.45545073375274</v>
      </c>
      <c r="K14" s="851">
        <f>IF('主要財務データの推移(Highlights)'!K14="-","-",'主要財務データの推移(Highlights)'!K14/'為替換算(currency conversion)'!$B$3)</f>
        <v>877.02437106918251</v>
      </c>
    </row>
    <row r="15" spans="1:11" s="51" customFormat="1" ht="18" customHeight="1">
      <c r="B15" s="816" t="s">
        <v>145</v>
      </c>
      <c r="C15" s="833" t="s">
        <v>18</v>
      </c>
      <c r="D15" s="247" t="s">
        <v>42</v>
      </c>
      <c r="E15" s="834">
        <f>IF('主要財務データの推移(Highlights)'!E15="-","-",'主要財務データの推移(Highlights)'!E15/'為替換算(currency conversion)'!$B$3)</f>
        <v>12775.373427672957</v>
      </c>
      <c r="F15" s="835">
        <f>IF('主要財務データの推移(Highlights)'!F15="-","-",'主要財務データの推移(Highlights)'!F15/'為替換算(currency conversion)'!$B$3)</f>
        <v>13601.205450733754</v>
      </c>
      <c r="G15" s="835">
        <f>IF('主要財務データの推移(Highlights)'!G15="-","-",'主要財務データの推移(Highlights)'!G15/'為替換算(currency conversion)'!$B$3)</f>
        <v>14905.771750524111</v>
      </c>
      <c r="H15" s="850">
        <f>IF('主要財務データの推移(Highlights)'!H15="-","-",'主要財務データの推移(Highlights)'!H15/'為替換算(currency conversion)'!$B$3)</f>
        <v>14565.77568134172</v>
      </c>
      <c r="I15" s="835">
        <f>IF('主要財務データの推移(Highlights)'!I15="-","-",'主要財務データの推移(Highlights)'!I15/'為替換算(currency conversion)'!$B$3)</f>
        <v>15728.622903563943</v>
      </c>
      <c r="J15" s="834">
        <f>IF('主要財務データの推移(Highlights)'!J15="-","-",'主要財務データの推移(Highlights)'!J15/'為替換算(currency conversion)'!$B$3)</f>
        <v>17856.177935010484</v>
      </c>
      <c r="K15" s="851">
        <f>IF('主要財務データの推移(Highlights)'!K15="-","-",'主要財務データの推移(Highlights)'!K15/'為替換算(currency conversion)'!$B$3)</f>
        <v>31387.067610062895</v>
      </c>
    </row>
    <row r="16" spans="1:11" s="51" customFormat="1" ht="18" customHeight="1">
      <c r="B16" s="816" t="s">
        <v>43</v>
      </c>
      <c r="C16" s="833" t="s">
        <v>18</v>
      </c>
      <c r="D16" s="247" t="s">
        <v>44</v>
      </c>
      <c r="E16" s="834">
        <f>IF('主要財務データの推移(Highlights)'!E16="-","-",'主要財務データの推移(Highlights)'!E16/'為替換算(currency conversion)'!$B$3)</f>
        <v>15521.547431865829</v>
      </c>
      <c r="F16" s="835">
        <f>IF('主要財務データの推移(Highlights)'!F16="-","-",'主要財務データの推移(Highlights)'!F16/'為替換算(currency conversion)'!$B$3)</f>
        <v>16097.27463312369</v>
      </c>
      <c r="G16" s="835">
        <f>IF('主要財務データの推移(Highlights)'!G16="-","-",'主要財務データの推移(Highlights)'!G16/'為替換算(currency conversion)'!$B$3)</f>
        <v>17271.58674004193</v>
      </c>
      <c r="H16" s="850">
        <f>IF('主要財務データの推移(Highlights)'!H16="-","-",'主要財務データの推移(Highlights)'!H16/'為替換算(currency conversion)'!$B$3)</f>
        <v>17918.756551362683</v>
      </c>
      <c r="I16" s="835">
        <f>IF('主要財務データの推移(Highlights)'!I16="-","-",'主要財務データの推移(Highlights)'!I16/'為替換算(currency conversion)'!$B$3)</f>
        <v>18740.834643605871</v>
      </c>
      <c r="J16" s="834">
        <f>IF('主要財務データの推移(Highlights)'!J16="-","-",'主要財務データの推移(Highlights)'!J16/'為替換算(currency conversion)'!$B$3)</f>
        <v>30489.465408805034</v>
      </c>
      <c r="K16" s="851">
        <f>IF('主要財務データの推移(Highlights)'!K16="-","-",'主要財務データの推移(Highlights)'!K16/'為替換算(currency conversion)'!$B$3)</f>
        <v>38388.397536687633</v>
      </c>
    </row>
    <row r="17" spans="1:13" s="51" customFormat="1" ht="18" customHeight="1">
      <c r="B17" s="816" t="s">
        <v>45</v>
      </c>
      <c r="C17" s="833" t="s">
        <v>18</v>
      </c>
      <c r="D17" s="247" t="s">
        <v>46</v>
      </c>
      <c r="E17" s="834">
        <f>IF('主要財務データの推移(Highlights)'!E17="-","-",'主要財務データの推移(Highlights)'!E17/'為替換算(currency conversion)'!$B$3)</f>
        <v>1276.2971698113208</v>
      </c>
      <c r="F17" s="835">
        <f>IF('主要財務データの推移(Highlights)'!F17="-","-",'主要財務データの推移(Highlights)'!F17/'為替換算(currency conversion)'!$B$3)</f>
        <v>1174.0959119496856</v>
      </c>
      <c r="G17" s="835">
        <f>IF('主要財務データの推移(Highlights)'!G17="-","-",'主要財務データの推移(Highlights)'!G17/'為替換算(currency conversion)'!$B$3)</f>
        <v>1269.9357966457023</v>
      </c>
      <c r="H17" s="850">
        <f>IF('主要財務データの推移(Highlights)'!H17="-","-",'主要財務データの推移(Highlights)'!H17/'為替換算(currency conversion)'!$B$3)</f>
        <v>1110.4690775681343</v>
      </c>
      <c r="I17" s="835">
        <f>IF('主要財務データの推移(Highlights)'!I17="-","-",'主要財務データの推移(Highlights)'!I17/'為替換算(currency conversion)'!$B$3)</f>
        <v>1157.9271488469603</v>
      </c>
      <c r="J17" s="834">
        <f>IF('主要財務データの推移(Highlights)'!J17="-","-",'主要財務データの推移(Highlights)'!J17/'為替換算(currency conversion)'!$B$3)</f>
        <v>2500.5306603773588</v>
      </c>
      <c r="K17" s="851">
        <f>IF('主要財務データの推移(Highlights)'!K17="-","-",'主要財務データの推移(Highlights)'!K17/'為替換算(currency conversion)'!$B$3)</f>
        <v>4307.1540880503153</v>
      </c>
    </row>
    <row r="18" spans="1:13" s="51" customFormat="1" ht="21">
      <c r="B18" s="816" t="s">
        <v>47</v>
      </c>
      <c r="C18" s="833" t="s">
        <v>18</v>
      </c>
      <c r="D18" s="836" t="s">
        <v>48</v>
      </c>
      <c r="E18" s="834">
        <f>IF('主要財務データの推移(Highlights)'!E18="-","-",'主要財務データの推移(Highlights)'!E18/'為替換算(currency conversion)'!$B$3)</f>
        <v>1055.6014150943397</v>
      </c>
      <c r="F18" s="835">
        <f>IF('主要財務データの推移(Highlights)'!F18="-","-",'主要財務データの推移(Highlights)'!F18/'為替換算(currency conversion)'!$B$3)</f>
        <v>1052.9874213836479</v>
      </c>
      <c r="G18" s="835">
        <f>IF('主要財務データの推移(Highlights)'!G18="-","-",'主要財務データの推移(Highlights)'!G18/'為替換算(currency conversion)'!$B$3)</f>
        <v>1073.1590670859539</v>
      </c>
      <c r="H18" s="850">
        <f>IF('主要財務データの推移(Highlights)'!H18="-","-",'主要財務データの推移(Highlights)'!H18/'為替換算(currency conversion)'!$B$3)</f>
        <v>1168.6124213836479</v>
      </c>
      <c r="I18" s="835">
        <f>IF('主要財務データの推移(Highlights)'!I18="-","-",'主要財務データの推移(Highlights)'!I18/'為替換算(currency conversion)'!$B$3)</f>
        <v>1192.6166142557654</v>
      </c>
      <c r="J18" s="834">
        <f>IF('主要財務データの推移(Highlights)'!J18="-","-",'主要財務データの推移(Highlights)'!J18/'為替換算(currency conversion)'!$B$3)</f>
        <v>1461.7269392033545</v>
      </c>
      <c r="K18" s="851">
        <f>IF('主要財務データの推移(Highlights)'!K18="-","-",'主要財務データの推移(Highlights)'!K18/'為替換算(currency conversion)'!$B$3)</f>
        <v>1846.4295073375263</v>
      </c>
    </row>
    <row r="19" spans="1:13" s="51" customFormat="1" ht="18" customHeight="1">
      <c r="B19" s="816" t="s">
        <v>49</v>
      </c>
      <c r="C19" s="833" t="s">
        <v>18</v>
      </c>
      <c r="D19" s="247" t="s">
        <v>50</v>
      </c>
      <c r="E19" s="834">
        <f>IF('主要財務データの推移(Highlights)'!E19="-","-",'主要財務データの推移(Highlights)'!E19/'為替換算(currency conversion)'!$B$3)</f>
        <v>95.617138364779876</v>
      </c>
      <c r="F19" s="835">
        <f>IF('主要財務データの推移(Highlights)'!F19="-","-",'主要財務データの推移(Highlights)'!F19/'為替換算(currency conversion)'!$B$3)</f>
        <v>98.886268343815516</v>
      </c>
      <c r="G19" s="835">
        <f>IF('主要財務データの推移(Highlights)'!G19="-","-",'主要財務データの推移(Highlights)'!G19/'為替換算(currency conversion)'!$B$3)</f>
        <v>142.77384696016773</v>
      </c>
      <c r="H19" s="850">
        <f>IF('主要財務データの推移(Highlights)'!H19="-","-",'主要財務データの推移(Highlights)'!H19/'為替換算(currency conversion)'!$B$3)</f>
        <v>148.97143605870022</v>
      </c>
      <c r="I19" s="835">
        <f>IF('主要財務データの推移(Highlights)'!I19="-","-",'主要財務データの推移(Highlights)'!I19/'為替換算(currency conversion)'!$B$3)</f>
        <v>129.10770440251574</v>
      </c>
      <c r="J19" s="834">
        <f>IF('主要財務データの推移(Highlights)'!J19="-","-",'主要財務データの推移(Highlights)'!J19/'為替換算(currency conversion)'!$B$3)</f>
        <v>163.37133123689728</v>
      </c>
      <c r="K19" s="851">
        <f>IF('主要財務データの推移(Highlights)'!K19="-","-",'主要財務データの推移(Highlights)'!K19/'為替換算(currency conversion)'!$B$3)</f>
        <v>134.24397274633125</v>
      </c>
    </row>
    <row r="20" spans="1:13" s="51" customFormat="1" ht="18" customHeight="1">
      <c r="B20" s="816" t="s">
        <v>51</v>
      </c>
      <c r="C20" s="833" t="s">
        <v>18</v>
      </c>
      <c r="D20" s="247" t="s">
        <v>52</v>
      </c>
      <c r="E20" s="834">
        <f>IF('主要財務データの推移(Highlights)'!E20="-","-",'主要財務データの推移(Highlights)'!E20/'為替換算(currency conversion)'!$B$3)</f>
        <v>201.08752620545076</v>
      </c>
      <c r="F20" s="835">
        <f>IF('主要財務データの推移(Highlights)'!F20="-","-",'主要財務データの推移(Highlights)'!F20/'為替換算(currency conversion)'!$B$3)</f>
        <v>361.17662473794553</v>
      </c>
      <c r="G20" s="835">
        <f>IF('主要財務データの推移(Highlights)'!G20="-","-",'主要財務データの推移(Highlights)'!G20/'為替換算(currency conversion)'!$B$3)</f>
        <v>149.29900419287213</v>
      </c>
      <c r="H20" s="850">
        <f>IF('主要財務データの推移(Highlights)'!H20="-","-",'主要財務データの推移(Highlights)'!H20/'為替換算(currency conversion)'!$B$3)</f>
        <v>1170.0668238993712</v>
      </c>
      <c r="I20" s="835">
        <f>IF('主要財務データの推移(Highlights)'!I20="-","-",'主要財務データの推移(Highlights)'!I20/'為替換算(currency conversion)'!$B$3)</f>
        <v>746.31158280922443</v>
      </c>
      <c r="J20" s="834">
        <f>IF('主要財務データの推移(Highlights)'!J20="-","-",'主要財務データの推移(Highlights)'!J20/'為替換算(currency conversion)'!$B$3)</f>
        <v>185.3183962264151</v>
      </c>
      <c r="K20" s="851">
        <f>IF('主要財務データの推移(Highlights)'!K20="-","-",'主要財務データの推移(Highlights)'!K20/'為替換算(currency conversion)'!$B$3)</f>
        <v>-823.62421383647802</v>
      </c>
    </row>
    <row r="21" spans="1:13" s="51" customFormat="1" ht="18" customHeight="1" thickBot="1">
      <c r="B21" s="817" t="s">
        <v>53</v>
      </c>
      <c r="C21" s="837" t="s">
        <v>18</v>
      </c>
      <c r="D21" s="281" t="s">
        <v>53</v>
      </c>
      <c r="E21" s="838">
        <f>IF('主要財務データの推移(Highlights)'!E21="-","-",'主要財務データの推移(Highlights)'!E21/'為替換算(currency conversion)'!$B$3)</f>
        <v>1862.2051886792453</v>
      </c>
      <c r="F21" s="839">
        <f>IF('主要財務データの推移(Highlights)'!F21="-","-",'主要財務データの推移(Highlights)'!F21/'為替換算(currency conversion)'!$B$3)</f>
        <v>2020.7350628930819</v>
      </c>
      <c r="G21" s="839">
        <f>IF('主要財務データの推移(Highlights)'!G21="-","-",'主要財務データの推移(Highlights)'!G21/'為替換算(currency conversion)'!$B$3)</f>
        <v>1937.2903563941302</v>
      </c>
      <c r="H21" s="853">
        <f>IF('主要財務データの推移(Highlights)'!H21="-","-",'主要財務データの推移(Highlights)'!H21/'為替換算(currency conversion)'!$B$3)</f>
        <v>2098.0870020964362</v>
      </c>
      <c r="I21" s="839">
        <f>IF('主要財務データの推移(Highlights)'!I21="-","-",'主要財務データの推移(Highlights)'!I21/'為替換算(currency conversion)'!$B$3)</f>
        <v>2586.8710691823903</v>
      </c>
      <c r="J21" s="838">
        <f>IF('主要財務データの推移(Highlights)'!J21="-","-",'主要財務データの推移(Highlights)'!J21/'為替換算(currency conversion)'!$B$3)</f>
        <v>3159.2570754716985</v>
      </c>
      <c r="K21" s="854">
        <f>IF('主要財務データの推移(Highlights)'!K21="-","-",'主要財務データの推移(Highlights)'!K21/'為替換算(currency conversion)'!$B$3)</f>
        <v>3874.4103773584911</v>
      </c>
    </row>
    <row r="22" spans="1:13" s="51" customFormat="1" ht="15" customHeight="1">
      <c r="A22" s="8"/>
      <c r="B22" s="8" t="s">
        <v>667</v>
      </c>
      <c r="C22" s="8"/>
      <c r="D22" s="886"/>
      <c r="E22" s="282"/>
      <c r="F22" s="282"/>
      <c r="G22" s="282"/>
      <c r="H22" s="282"/>
      <c r="I22" s="282"/>
      <c r="J22" s="282"/>
      <c r="K22" s="841"/>
    </row>
    <row r="23" spans="1:13" s="51" customFormat="1" ht="15" customHeight="1">
      <c r="A23" s="8"/>
      <c r="B23" s="8" t="s">
        <v>668</v>
      </c>
      <c r="C23" s="887"/>
      <c r="D23" s="887"/>
      <c r="E23" s="1216"/>
      <c r="F23" s="1216"/>
      <c r="G23" s="1216"/>
      <c r="H23" s="1216"/>
      <c r="I23" s="1216"/>
      <c r="J23" s="1217"/>
      <c r="K23" s="1218"/>
      <c r="L23" s="843"/>
    </row>
    <row r="24" spans="1:13" s="51" customFormat="1" ht="15" customHeight="1">
      <c r="A24" s="8"/>
      <c r="B24" s="1235" t="s">
        <v>669</v>
      </c>
      <c r="C24" s="1235"/>
      <c r="D24" s="1235"/>
      <c r="E24" s="1235"/>
      <c r="F24" s="1235"/>
      <c r="G24" s="1235"/>
      <c r="H24" s="1235"/>
      <c r="I24" s="1235"/>
      <c r="J24" s="1235"/>
      <c r="K24" s="1235"/>
      <c r="L24" s="1235"/>
      <c r="M24" s="1235"/>
    </row>
    <row r="25" spans="1:13" s="51" customFormat="1" ht="15" customHeight="1">
      <c r="A25" s="8"/>
      <c r="B25" s="1235"/>
      <c r="C25" s="1235"/>
      <c r="D25" s="1235"/>
      <c r="E25" s="1235"/>
      <c r="F25" s="1235"/>
      <c r="G25" s="1235"/>
      <c r="H25" s="1235"/>
      <c r="I25" s="1235"/>
      <c r="J25" s="1235"/>
      <c r="K25" s="1235"/>
      <c r="L25" s="1235"/>
      <c r="M25" s="1235"/>
    </row>
    <row r="26" spans="1:13" s="51" customFormat="1" ht="15" customHeight="1">
      <c r="A26" s="8"/>
      <c r="B26" s="1237" t="s">
        <v>670</v>
      </c>
      <c r="C26" s="1237"/>
      <c r="D26" s="1237"/>
      <c r="E26" s="1237"/>
      <c r="F26" s="1237"/>
      <c r="G26" s="1237"/>
      <c r="H26" s="1237"/>
      <c r="I26" s="1237"/>
      <c r="J26" s="1237"/>
      <c r="K26" s="1237"/>
      <c r="L26" s="1237"/>
      <c r="M26" s="1237"/>
    </row>
    <row r="27" spans="1:13" s="51" customFormat="1" ht="15" customHeight="1">
      <c r="A27" s="8"/>
      <c r="B27" s="1237"/>
      <c r="C27" s="1237"/>
      <c r="D27" s="1237"/>
      <c r="E27" s="1237"/>
      <c r="F27" s="1237"/>
      <c r="G27" s="1237"/>
      <c r="H27" s="1237"/>
      <c r="I27" s="1237"/>
      <c r="J27" s="1237"/>
      <c r="K27" s="1237"/>
      <c r="L27" s="1237"/>
      <c r="M27" s="1237"/>
    </row>
    <row r="28" spans="1:13" s="51" customFormat="1" ht="15" customHeight="1">
      <c r="A28" s="8"/>
      <c r="B28" s="8" t="s">
        <v>671</v>
      </c>
      <c r="C28" s="8"/>
      <c r="D28" s="8"/>
      <c r="E28" s="8"/>
      <c r="F28" s="8"/>
      <c r="G28" s="8"/>
      <c r="H28" s="8"/>
      <c r="I28" s="8"/>
      <c r="J28" s="8"/>
    </row>
    <row r="29" spans="1:13" s="51" customFormat="1" ht="15" customHeight="1">
      <c r="A29" s="8"/>
      <c r="B29" s="8" t="s">
        <v>672</v>
      </c>
      <c r="C29" s="8"/>
      <c r="D29" s="8"/>
      <c r="E29" s="8"/>
      <c r="F29" s="8"/>
      <c r="G29" s="8"/>
      <c r="H29" s="8"/>
      <c r="I29" s="8"/>
      <c r="J29" s="8"/>
    </row>
    <row r="30" spans="1:13" s="51" customFormat="1" ht="13.5" customHeight="1">
      <c r="F30" s="844"/>
      <c r="G30" s="844"/>
    </row>
    <row r="31" spans="1:13" s="51" customFormat="1" ht="18" customHeight="1">
      <c r="B31" s="51" t="s">
        <v>60</v>
      </c>
    </row>
    <row r="32" spans="1:13" s="51" customFormat="1" ht="18" customHeight="1" thickBot="1">
      <c r="B32" s="51" t="str">
        <f>"（単位：百万"&amp;'為替換算(currency conversion)'!$A$3&amp;"/Unit: "&amp;'為替換算(currency conversion)'!$A$3&amp;" million）"</f>
        <v>（単位：百万USD/Unit: USD million）</v>
      </c>
      <c r="C32" s="8"/>
      <c r="D32" s="8"/>
    </row>
    <row r="33" spans="2:11" s="51" customFormat="1" ht="18" customHeight="1" thickBot="1">
      <c r="B33" s="888"/>
      <c r="C33" s="845" t="s">
        <v>18</v>
      </c>
      <c r="D33" s="846" t="s">
        <v>19</v>
      </c>
      <c r="E33" s="889" t="s">
        <v>20</v>
      </c>
      <c r="F33" s="890" t="s">
        <v>21</v>
      </c>
      <c r="G33" s="890" t="s">
        <v>246</v>
      </c>
      <c r="H33" s="847" t="s">
        <v>61</v>
      </c>
      <c r="I33" s="826" t="s">
        <v>248</v>
      </c>
      <c r="J33" s="827" t="s">
        <v>249</v>
      </c>
      <c r="K33" s="848" t="s">
        <v>673</v>
      </c>
    </row>
    <row r="34" spans="2:11" s="51" customFormat="1" ht="18" customHeight="1">
      <c r="B34" s="816" t="s">
        <v>63</v>
      </c>
      <c r="C34" s="246" t="s">
        <v>18</v>
      </c>
      <c r="D34" s="247" t="s">
        <v>674</v>
      </c>
      <c r="E34" s="834">
        <f>IF('主要財務データの推移(Highlights)'!E34="-","-",'主要財務データの推移(Highlights)'!E34/'為替換算(currency conversion)'!$B$3)</f>
        <v>3840.8936058700215</v>
      </c>
      <c r="F34" s="835">
        <f>IF('主要財務データの推移(Highlights)'!F34="-","-",'主要財務データの推移(Highlights)'!F34/'為替換算(currency conversion)'!$B$3)</f>
        <v>3963.7251048218031</v>
      </c>
      <c r="G34" s="835">
        <f>IF('主要財務データの推移(Highlights)'!G34="-","-",'主要財務データの推移(Highlights)'!G34/'為替換算(currency conversion)'!$B$3)</f>
        <v>3917.4200733752623</v>
      </c>
      <c r="H34" s="850">
        <f>IF('主要財務データの推移(Highlights)'!H34="-","-",'主要財務データの推移(Highlights)'!H34/'為替換算(currency conversion)'!$B$3)</f>
        <v>3792.6035115303985</v>
      </c>
      <c r="I34" s="835">
        <f>IF('主要財務データの推移(Highlights)'!I34="-","-",'主要財務データの推移(Highlights)'!I34/'為替換算(currency conversion)'!$B$3)</f>
        <v>3252.6205450733755</v>
      </c>
      <c r="J34" s="834">
        <f>IF('主要財務データの推移(Highlights)'!J34="-","-",'主要財務データの推移(Highlights)'!J34/'為替換算(currency conversion)'!$B$3)</f>
        <v>11346.042976939205</v>
      </c>
      <c r="K34" s="851">
        <f>IF('主要財務データの推移(Highlights)'!K34="-","-",'主要財務データの推移(Highlights)'!K34/'為替換算(currency conversion)'!$B$3)</f>
        <v>14251.264412997905</v>
      </c>
    </row>
    <row r="35" spans="2:11" s="51" customFormat="1" ht="18" customHeight="1">
      <c r="B35" s="816" t="s">
        <v>65</v>
      </c>
      <c r="C35" s="246" t="s">
        <v>18</v>
      </c>
      <c r="D35" s="247" t="s">
        <v>675</v>
      </c>
      <c r="E35" s="834">
        <f>IF('主要財務データの推移(Highlights)'!E35="-","-",'主要財務データの推移(Highlights)'!E35/'為替換算(currency conversion)'!$B$3)</f>
        <v>9235.4297693920344</v>
      </c>
      <c r="F35" s="835">
        <f>IF('主要財務データの推移(Highlights)'!F35="-","-",'主要財務データの推移(Highlights)'!F35/'為替換算(currency conversion)'!$B$3)</f>
        <v>9887.6637840670865</v>
      </c>
      <c r="G35" s="835">
        <f>IF('主要財務データの推移(Highlights)'!G35="-","-",'主要財務データの推移(Highlights)'!G35/'為替換算(currency conversion)'!$B$3)</f>
        <v>11128.098794549267</v>
      </c>
      <c r="H35" s="850">
        <f>IF('主要財務データの推移(Highlights)'!H35="-","-",'主要財務データの推移(Highlights)'!H35/'為替換算(currency conversion)'!$B$3)</f>
        <v>11598.977987421385</v>
      </c>
      <c r="I35" s="835">
        <f>IF('主要財務データの推移(Highlights)'!I35="-","-",'主要財務データの推移(Highlights)'!I35/'為替換算(currency conversion)'!$B$3)</f>
        <v>11505.804507337527</v>
      </c>
      <c r="J35" s="834">
        <f>IF('主要財務データの推移(Highlights)'!J35="-","-",'主要財務データの推移(Highlights)'!J35/'為替換算(currency conversion)'!$B$3)</f>
        <v>24645.106132075474</v>
      </c>
      <c r="K35" s="851">
        <f>IF('主要財務データの推移(Highlights)'!K35="-","-",'主要財務データの推移(Highlights)'!K35/'為替換算(currency conversion)'!$B$3)</f>
        <v>29081.597222222226</v>
      </c>
    </row>
    <row r="36" spans="2:11" s="51" customFormat="1" ht="18" customHeight="1">
      <c r="B36" s="816" t="s">
        <v>67</v>
      </c>
      <c r="C36" s="246" t="s">
        <v>18</v>
      </c>
      <c r="D36" s="247" t="s">
        <v>676</v>
      </c>
      <c r="E36" s="834">
        <f>IF('主要財務データの推移(Highlights)'!E36="-","-",'主要財務データの推移(Highlights)'!E36/'為替換算(currency conversion)'!$B$3)</f>
        <v>5412.5982704402522</v>
      </c>
      <c r="F36" s="835">
        <f>IF('主要財務データの推移(Highlights)'!F36="-","-",'主要財務データの推移(Highlights)'!F36/'為替換算(currency conversion)'!$B$3)</f>
        <v>6064.3802410901471</v>
      </c>
      <c r="G36" s="835">
        <f>IF('主要財務データの推移(Highlights)'!G36="-","-",'主要財務データの推移(Highlights)'!G36/'為替換算(currency conversion)'!$B$3)</f>
        <v>6156.2041404612164</v>
      </c>
      <c r="H36" s="850">
        <f>IF('主要財務データの推移(Highlights)'!H36="-","-",'主要財務データの推移(Highlights)'!H36/'為替換算(currency conversion)'!$B$3)</f>
        <v>7028.9504716981137</v>
      </c>
      <c r="I36" s="835">
        <f>IF('主要財務データの推移(Highlights)'!I36="-","-",'主要財務データの推移(Highlights)'!I36/'為替換算(currency conversion)'!$B$3)</f>
        <v>8325.9564989517821</v>
      </c>
      <c r="J36" s="834">
        <f>IF('主要財務データの推移(Highlights)'!J36="-","-",'主要財務データの推移(Highlights)'!J36/'為替換算(currency conversion)'!$B$3)</f>
        <v>9514.9829664570243</v>
      </c>
      <c r="K36" s="851">
        <f>IF('主要財務データの推移(Highlights)'!K36="-","-",'主要財務データの推移(Highlights)'!K36/'為替換算(currency conversion)'!$B$3)</f>
        <v>11263.128930817611</v>
      </c>
    </row>
    <row r="37" spans="2:11" s="51" customFormat="1" ht="18" customHeight="1" thickBot="1">
      <c r="B37" s="817" t="s">
        <v>69</v>
      </c>
      <c r="C37" s="280" t="s">
        <v>18</v>
      </c>
      <c r="D37" s="281" t="s">
        <v>677</v>
      </c>
      <c r="E37" s="838">
        <f>IF('主要財務データの推移(Highlights)'!E37="-","-",'主要財務データの推移(Highlights)'!E37/'為替換算(currency conversion)'!$B$3)</f>
        <v>14872.923218029351</v>
      </c>
      <c r="F37" s="839">
        <f>IF('主要財務データの推移(Highlights)'!F37="-","-",'主要財務データの推移(Highlights)'!F37/'為替換算(currency conversion)'!$B$3)</f>
        <v>16221.580188679247</v>
      </c>
      <c r="G37" s="839">
        <f>IF('主要財務データの推移(Highlights)'!G37="-","-",'主要財務データの推移(Highlights)'!G37/'為替換算(currency conversion)'!$B$3)</f>
        <v>17597.012578616355</v>
      </c>
      <c r="H37" s="853">
        <f>IF('主要財務データの推移(Highlights)'!H37="-","-",'主要財務データの推移(Highlights)'!H37/'為替換算(currency conversion)'!$B$3)</f>
        <v>18979.395964360589</v>
      </c>
      <c r="I37" s="839">
        <f>IF('主要財務データの推移(Highlights)'!I37="-","-",'主要財務データの推移(Highlights)'!I37/'為替換算(currency conversion)'!$B$3)</f>
        <v>20207.763364779876</v>
      </c>
      <c r="J37" s="838">
        <f>IF('主要財務データの推移(Highlights)'!J37="-","-",'主要財務データの推移(Highlights)'!J37/'為替換算(currency conversion)'!$B$3)</f>
        <v>40344.562368972751</v>
      </c>
      <c r="K37" s="854">
        <f>IF('主要財務データの推移(Highlights)'!K37="-","-",'主要財務データの推移(Highlights)'!K37/'為替換算(currency conversion)'!$B$3)</f>
        <v>47297.097746331245</v>
      </c>
    </row>
    <row r="38" spans="2:11" s="51" customFormat="1" ht="16.5" hidden="1" customHeight="1">
      <c r="B38" s="891"/>
    </row>
    <row r="39" spans="2:11" s="51" customFormat="1" ht="16.5" hidden="1" customHeight="1">
      <c r="B39" s="891"/>
    </row>
    <row r="40" spans="2:11" s="51" customFormat="1" ht="13.5" customHeight="1">
      <c r="B40" s="842"/>
    </row>
    <row r="41" spans="2:11" s="51" customFormat="1" ht="18" customHeight="1">
      <c r="B41" s="51" t="s">
        <v>71</v>
      </c>
    </row>
    <row r="42" spans="2:11" s="51" customFormat="1" ht="18" customHeight="1" thickBot="1">
      <c r="B42" s="51" t="str">
        <f>"（単位："&amp;'為替換算(currency conversion)'!$A$3&amp;"/Unit: "&amp;'為替換算(currency conversion)'!$A$3&amp;"）"</f>
        <v>（単位：USD/Unit: USD）</v>
      </c>
    </row>
    <row r="43" spans="2:11" s="51" customFormat="1" ht="18" customHeight="1" thickBot="1">
      <c r="B43" s="888" t="s">
        <v>17</v>
      </c>
      <c r="C43" s="845" t="s">
        <v>18</v>
      </c>
      <c r="D43" s="846" t="s">
        <v>19</v>
      </c>
      <c r="E43" s="889" t="s">
        <v>20</v>
      </c>
      <c r="F43" s="890" t="s">
        <v>21</v>
      </c>
      <c r="G43" s="890" t="s">
        <v>246</v>
      </c>
      <c r="H43" s="847" t="s">
        <v>61</v>
      </c>
      <c r="I43" s="826" t="s">
        <v>73</v>
      </c>
      <c r="J43" s="827" t="s">
        <v>249</v>
      </c>
      <c r="K43" s="848" t="s">
        <v>673</v>
      </c>
    </row>
    <row r="44" spans="2:11" s="51" customFormat="1" ht="18" customHeight="1">
      <c r="B44" s="816" t="s">
        <v>74</v>
      </c>
      <c r="C44" s="833" t="s">
        <v>18</v>
      </c>
      <c r="D44" s="247" t="s">
        <v>75</v>
      </c>
      <c r="E44" s="857">
        <f>IF('主要財務データの推移(Highlights)'!E44="-","-",'主要財務データの推移(Highlights)'!E44/'為替換算(currency conversion)'!$B$3)</f>
        <v>0.38489255765199165</v>
      </c>
      <c r="F44" s="858">
        <f>IF('主要財務データの推移(Highlights)'!F44="-","-",'主要財務データの推移(Highlights)'!F44/'為替換算(currency conversion)'!$B$3)</f>
        <v>0.43730345911949692</v>
      </c>
      <c r="G44" s="858">
        <f>IF('主要財務データの推移(Highlights)'!G44="-","-",'主要財務データの推移(Highlights)'!G44/'為替換算(currency conversion)'!$B$3)</f>
        <v>0.35102201257861637</v>
      </c>
      <c r="H44" s="859">
        <f>IF('主要財務データの推移(Highlights)'!H44="-","-",'主要財務データの推移(Highlights)'!H44/'為替換算(currency conversion)'!$B$3)</f>
        <v>0.35894916142557654</v>
      </c>
      <c r="I44" s="858">
        <f>IF('主要財務データの推移(Highlights)'!I44="-","-",'主要財務データの推移(Highlights)'!I44/'為替換算(currency conversion)'!$B$3)</f>
        <v>0.66791142557651995</v>
      </c>
      <c r="J44" s="857">
        <f>IF('主要財務データの推移(Highlights)'!J44="-","-",'主要財務データの推移(Highlights)'!J44/'為替換算(currency conversion)'!$B$3)</f>
        <v>0.70066823899371078</v>
      </c>
      <c r="K44" s="860">
        <f>IF('主要財務データの推移(Highlights)'!K44="-","-",'主要財務データの推移(Highlights)'!K44/'為替換算(currency conversion)'!$B$3)</f>
        <v>0.62552410901467514</v>
      </c>
    </row>
    <row r="45" spans="2:11" s="51" customFormat="1" ht="18" customHeight="1" thickBot="1">
      <c r="B45" s="817" t="s">
        <v>678</v>
      </c>
      <c r="C45" s="280" t="s">
        <v>18</v>
      </c>
      <c r="D45" s="281" t="s">
        <v>679</v>
      </c>
      <c r="E45" s="861">
        <f>IF('主要財務データの推移(Highlights)'!E45="-","-",'主要財務データの推移(Highlights)'!E45/'為替換算(currency conversion)'!$B$3)</f>
        <v>3.859276729559749</v>
      </c>
      <c r="F45" s="862">
        <f>IF('主要財務データの推移(Highlights)'!F45="-","-",'主要財務データの推移(Highlights)'!F45/'為替換算(currency conversion)'!$B$3)</f>
        <v>4.323964884696017</v>
      </c>
      <c r="G45" s="862">
        <f>IF('主要財務データの推移(Highlights)'!G45="-","-",'主要財務データの推移(Highlights)'!G45/'為替換算(currency conversion)'!$B$3)</f>
        <v>4.3894785115303989</v>
      </c>
      <c r="H45" s="863">
        <f>IF('主要財務データの推移(Highlights)'!H45="-","-",'主要財務データの推移(Highlights)'!H45/'為替換算(currency conversion)'!$B$3)</f>
        <v>5.0117269392033545</v>
      </c>
      <c r="I45" s="862">
        <f>IF('主要財務データの推移(Highlights)'!I45="-","-",'主要財務データの推移(Highlights)'!I45/'為替換算(currency conversion)'!$B$3)</f>
        <v>5.9369758909853259</v>
      </c>
      <c r="J45" s="861">
        <f>IF('主要財務データの推移(Highlights)'!J45="-","-",'主要財務データの推移(Highlights)'!J45/'為替換算(currency conversion)'!$B$3)</f>
        <v>6.7867531446540887</v>
      </c>
      <c r="K45" s="864">
        <f>IF('主要財務データの推移(Highlights)'!K45="-","-",'主要財務データの推移(Highlights)'!K45/'為替換算(currency conversion)'!$B$3)</f>
        <v>8.0334774633123693</v>
      </c>
    </row>
    <row r="46" spans="2:11" s="51" customFormat="1" ht="13.5" customHeight="1"/>
    <row r="47" spans="2:11" s="51" customFormat="1" ht="18" customHeight="1" thickBot="1">
      <c r="B47" s="51" t="s">
        <v>78</v>
      </c>
    </row>
    <row r="48" spans="2:11" s="51" customFormat="1" ht="18" customHeight="1" thickBot="1">
      <c r="B48" s="888" t="s">
        <v>17</v>
      </c>
      <c r="C48" s="845" t="s">
        <v>18</v>
      </c>
      <c r="D48" s="846" t="s">
        <v>19</v>
      </c>
      <c r="E48" s="889" t="s">
        <v>20</v>
      </c>
      <c r="F48" s="890" t="s">
        <v>21</v>
      </c>
      <c r="G48" s="890" t="s">
        <v>246</v>
      </c>
      <c r="H48" s="847" t="s">
        <v>61</v>
      </c>
      <c r="I48" s="826" t="s">
        <v>73</v>
      </c>
      <c r="J48" s="827" t="s">
        <v>249</v>
      </c>
      <c r="K48" s="848" t="s">
        <v>673</v>
      </c>
    </row>
    <row r="49" spans="2:11" s="51" customFormat="1" ht="18" customHeight="1">
      <c r="B49" s="829" t="s">
        <v>79</v>
      </c>
      <c r="C49" s="270" t="s">
        <v>18</v>
      </c>
      <c r="D49" s="271" t="s">
        <v>80</v>
      </c>
      <c r="E49" s="866">
        <f>IF('主要財務データの推移(Highlights)'!E49="-","-",'主要財務データの推移(Highlights)'!E49)</f>
        <v>6</v>
      </c>
      <c r="F49" s="867">
        <f>IF('主要財務データの推移(Highlights)'!F49="-","-",'主要財務データの推移(Highlights)'!F49)</f>
        <v>6.8000000000000007</v>
      </c>
      <c r="G49" s="867">
        <f>IF('主要財務データの推移(Highlights)'!G49="-","-",'主要財務データの推移(Highlights)'!G49)</f>
        <v>5.8000000000000007</v>
      </c>
      <c r="H49" s="868">
        <f>IF('主要財務データの推移(Highlights)'!H49="-","-",'主要財務データの推移(Highlights)'!H49)</f>
        <v>6</v>
      </c>
      <c r="I49" s="867">
        <f>IF('主要財務データの推移(Highlights)'!I49="-","-",'主要財務データの推移(Highlights)'!I49)</f>
        <v>8.3000000000000007</v>
      </c>
      <c r="J49" s="866">
        <f>IF('主要財務データの推移(Highlights)'!J49="-","-",'主要財務データの推移(Highlights)'!J49)</f>
        <v>7.3999999999999995</v>
      </c>
      <c r="K49" s="869">
        <f>IF('主要財務データの推移(Highlights)'!K49="-","-",'主要財務データの推移(Highlights)'!K49)</f>
        <v>7.1</v>
      </c>
    </row>
    <row r="50" spans="2:11" s="51" customFormat="1" ht="18" customHeight="1">
      <c r="B50" s="816" t="s">
        <v>680</v>
      </c>
      <c r="C50" s="246" t="s">
        <v>18</v>
      </c>
      <c r="D50" s="247" t="s">
        <v>681</v>
      </c>
      <c r="E50" s="870">
        <f>IF('主要財務データの推移(Highlights)'!E50="-","-",'主要財務データの推移(Highlights)'!E50)</f>
        <v>4</v>
      </c>
      <c r="F50" s="871">
        <f>IF('主要財務データの推移(Highlights)'!F50="-","-",'主要財務データの推移(Highlights)'!F50)</f>
        <v>4.3</v>
      </c>
      <c r="G50" s="871">
        <f>IF('主要財務データの推移(Highlights)'!G50="-","-",'主要財務データの推移(Highlights)'!G50)</f>
        <v>3.3000000000000003</v>
      </c>
      <c r="H50" s="872">
        <f>IF('主要財務データの推移(Highlights)'!H50="-","-",'主要財務データの推移(Highlights)'!H50)</f>
        <v>3.3000000000000003</v>
      </c>
      <c r="I50" s="871">
        <f>IF('主要財務データの推移(Highlights)'!I50="-","-",'主要財務データの推移(Highlights)'!I50)</f>
        <v>5.6000000000000005</v>
      </c>
      <c r="J50" s="870">
        <f>IF('主要財務データの推移(Highlights)'!J50="-","-",'主要財務データの推移(Highlights)'!J50)</f>
        <v>4.3</v>
      </c>
      <c r="K50" s="873">
        <f>IF('主要財務データの推移(Highlights)'!K50="-","-",'主要財務データの推移(Highlights)'!K50)</f>
        <v>3.1</v>
      </c>
    </row>
    <row r="51" spans="2:11" s="51" customFormat="1" ht="18" customHeight="1">
      <c r="B51" s="816" t="s">
        <v>682</v>
      </c>
      <c r="C51" s="246" t="s">
        <v>18</v>
      </c>
      <c r="D51" s="247" t="s">
        <v>683</v>
      </c>
      <c r="E51" s="870">
        <f>IF('主要財務データの推移(Highlights)'!E51="-","-",'主要財務データの推移(Highlights)'!E51)</f>
        <v>10.3</v>
      </c>
      <c r="F51" s="871">
        <f>IF('主要財務データの推移(Highlights)'!F51="-","-",'主要財務データの推移(Highlights)'!F51)</f>
        <v>10.7</v>
      </c>
      <c r="G51" s="871">
        <f>IF('主要財務データの推移(Highlights)'!G51="-","-",'主要財務データの推移(Highlights)'!G51)</f>
        <v>8.1</v>
      </c>
      <c r="H51" s="872">
        <f>IF('主要財務データの推移(Highlights)'!H51="-","-",'主要財務データの推移(Highlights)'!H51)</f>
        <v>7.6</v>
      </c>
      <c r="I51" s="871">
        <f>IF('主要財務データの推移(Highlights)'!I51="-","-",'主要財務データの推移(Highlights)'!I51)</f>
        <v>12.2</v>
      </c>
      <c r="J51" s="870">
        <f>IF('主要財務データの推移(Highlights)'!J51="-","-",'主要財務データの推移(Highlights)'!J51)</f>
        <v>11</v>
      </c>
      <c r="K51" s="873">
        <f>IF('主要財務データの推移(Highlights)'!K51="-","-",'主要財務データの推移(Highlights)'!K51)</f>
        <v>8.4</v>
      </c>
    </row>
    <row r="52" spans="2:11" s="51" customFormat="1" ht="18" customHeight="1">
      <c r="B52" s="816" t="s">
        <v>684</v>
      </c>
      <c r="C52" s="246" t="s">
        <v>18</v>
      </c>
      <c r="D52" s="247" t="s">
        <v>685</v>
      </c>
      <c r="E52" s="870">
        <f>IF('主要財務データの推移(Highlights)'!E52="-","-",'主要財務データの推移(Highlights)'!E52)</f>
        <v>3.7</v>
      </c>
      <c r="F52" s="871">
        <f>IF('主要財務データの推移(Highlights)'!F52="-","-",'主要財務データの推移(Highlights)'!F52)</f>
        <v>3.9</v>
      </c>
      <c r="G52" s="871">
        <f>IF('主要財務データの推移(Highlights)'!G52="-","-",'主要財務データの推移(Highlights)'!G52)</f>
        <v>2.9</v>
      </c>
      <c r="H52" s="872">
        <f>IF('主要財務データの推移(Highlights)'!H52="-","-",'主要財務データの推移(Highlights)'!H52)</f>
        <v>2.8</v>
      </c>
      <c r="I52" s="871">
        <f>IF('主要財務データの推移(Highlights)'!I52="-","-",'主要財務データの推移(Highlights)'!I52)</f>
        <v>4.8</v>
      </c>
      <c r="J52" s="870">
        <f>IF('主要財務データの推移(Highlights)'!J52="-","-",'主要財務データの推移(Highlights)'!J52)</f>
        <v>3.2</v>
      </c>
      <c r="K52" s="873">
        <f>IF('主要財務データの推移(Highlights)'!K52="-","-",'主要財務データの推移(Highlights)'!K52)</f>
        <v>2</v>
      </c>
    </row>
    <row r="53" spans="2:11" s="51" customFormat="1" ht="18" customHeight="1">
      <c r="B53" s="816" t="s">
        <v>686</v>
      </c>
      <c r="C53" s="246" t="s">
        <v>18</v>
      </c>
      <c r="D53" s="247" t="s">
        <v>687</v>
      </c>
      <c r="E53" s="870">
        <f>IF('主要財務データの推移(Highlights)'!E53="-","-",'主要財務データの推移(Highlights)'!E53)</f>
        <v>13.9</v>
      </c>
      <c r="F53" s="871">
        <f>IF('主要財務データの推移(Highlights)'!F53="-","-",'主要財務データの推移(Highlights)'!F53)</f>
        <v>14.3</v>
      </c>
      <c r="G53" s="871">
        <f>IF('主要財務データの推移(Highlights)'!G53="-","-",'主要財務データの推移(Highlights)'!G53)</f>
        <v>13</v>
      </c>
      <c r="H53" s="872">
        <f>IF('主要財務データの推移(Highlights)'!H53="-","-",'主要財務データの推移(Highlights)'!H53)</f>
        <v>13.8</v>
      </c>
      <c r="I53" s="871">
        <f>IF('主要財務データの推移(Highlights)'!I53="-","-",'主要財務データの推移(Highlights)'!I53)</f>
        <v>15.5</v>
      </c>
      <c r="J53" s="870">
        <f>IF('主要財務データの推移(Highlights)'!J53="-","-",'主要財務データの推移(Highlights)'!J53)</f>
        <v>13.8</v>
      </c>
      <c r="K53" s="873">
        <f>IF('主要財務データの推移(Highlights)'!K53="-","-",'主要財務データの推移(Highlights)'!K53)</f>
        <v>13.5</v>
      </c>
    </row>
    <row r="54" spans="2:11" s="51" customFormat="1" ht="18" customHeight="1">
      <c r="B54" s="816" t="s">
        <v>89</v>
      </c>
      <c r="C54" s="246" t="s">
        <v>18</v>
      </c>
      <c r="D54" s="247" t="s">
        <v>688</v>
      </c>
      <c r="E54" s="870">
        <f>IF('主要財務データの推移(Highlights)'!E54="-","-",'主要財務データの推移(Highlights)'!E54)</f>
        <v>36.4</v>
      </c>
      <c r="F54" s="871">
        <f>IF('主要財務データの推移(Highlights)'!F54="-","-",'主要財務データの推移(Highlights)'!F54)</f>
        <v>37.4</v>
      </c>
      <c r="G54" s="871">
        <f>IF('主要財務データの推移(Highlights)'!G54="-","-",'主要財務データの推移(Highlights)'!G54)</f>
        <v>35</v>
      </c>
      <c r="H54" s="872">
        <f>IF('主要財務データの推移(Highlights)'!H54="-","-",'主要財務データの推移(Highlights)'!H54)</f>
        <v>37</v>
      </c>
      <c r="I54" s="871">
        <f>IF('主要財務データの推移(Highlights)'!I54="-","-",'主要財務データの推移(Highlights)'!I54)</f>
        <v>41.2</v>
      </c>
      <c r="J54" s="870">
        <f>IF('主要財務データの推移(Highlights)'!J54="-","-",'主要財務データの推移(Highlights)'!J54)</f>
        <v>23.6</v>
      </c>
      <c r="K54" s="873">
        <f>IF('主要財務データの推移(Highlights)'!K54="-","-",'主要財務データの推移(Highlights)'!K54)</f>
        <v>23.8</v>
      </c>
    </row>
    <row r="55" spans="2:11" s="51" customFormat="1" ht="18" customHeight="1">
      <c r="B55" s="816" t="s">
        <v>91</v>
      </c>
      <c r="C55" s="246" t="s">
        <v>18</v>
      </c>
      <c r="D55" s="247" t="s">
        <v>689</v>
      </c>
      <c r="E55" s="870">
        <f>IF('主要財務データの推移(Highlights)'!E55="-","-",'主要財務データの推移(Highlights)'!E55)</f>
        <v>41.5</v>
      </c>
      <c r="F55" s="871">
        <f>IF('主要財務データの推移(Highlights)'!F55="-","-",'主要財務データの推移(Highlights)'!F55)</f>
        <v>39.5</v>
      </c>
      <c r="G55" s="871">
        <f>IF('主要財務データの推移(Highlights)'!G55="-","-",'主要財務データの推移(Highlights)'!G55)</f>
        <v>38.9</v>
      </c>
      <c r="H55" s="872">
        <f>IF('主要財務データの推移(Highlights)'!H55="-","-",'主要財務データの推移(Highlights)'!H55)</f>
        <v>35</v>
      </c>
      <c r="I55" s="871">
        <f>IF('主要財務データの推移(Highlights)'!I55="-","-",'主要財務データの推移(Highlights)'!I55)</f>
        <v>28.1</v>
      </c>
      <c r="J55" s="870">
        <f>IF('主要財務データの推移(Highlights)'!J55="-","-",'主要財務データの推移(Highlights)'!J55)</f>
        <v>54.4</v>
      </c>
      <c r="K55" s="873">
        <f>IF('主要財務データの推移(Highlights)'!K55="-","-",'主要財務データの推移(Highlights)'!K55)</f>
        <v>55.9</v>
      </c>
    </row>
    <row r="56" spans="2:11" s="51" customFormat="1" ht="18" customHeight="1">
      <c r="B56" s="816" t="s">
        <v>93</v>
      </c>
      <c r="C56" s="246" t="s">
        <v>18</v>
      </c>
      <c r="D56" s="247" t="s">
        <v>690</v>
      </c>
      <c r="E56" s="874">
        <f>IF('主要財務データの推移(Highlights)'!E56="-","-",'主要財務データの推移(Highlights)'!E56)</f>
        <v>0.7</v>
      </c>
      <c r="F56" s="874">
        <f>IF('主要財務データの推移(Highlights)'!F56="-","-",'主要財務データの推移(Highlights)'!F56)</f>
        <v>0.7</v>
      </c>
      <c r="G56" s="874">
        <f>IF('主要財務データの推移(Highlights)'!G56="-","-",'主要財務データの推移(Highlights)'!G56)</f>
        <v>0.6</v>
      </c>
      <c r="H56" s="875">
        <f>IF('主要財務データの推移(Highlights)'!H56="-","-",'主要財務データの推移(Highlights)'!H56)</f>
        <v>0.5</v>
      </c>
      <c r="I56" s="874">
        <f>IF('主要財務データの推移(Highlights)'!I56="-","-",'主要財務データの推移(Highlights)'!I56)</f>
        <v>0.4</v>
      </c>
      <c r="J56" s="877">
        <f>IF('主要財務データの推移(Highlights)'!J56="-","-",'主要財務データの推移(Highlights)'!J56)</f>
        <v>1.2</v>
      </c>
      <c r="K56" s="876">
        <f>IF('主要財務データの推移(Highlights)'!K56="-","-",'主要財務データの推移(Highlights)'!K56)</f>
        <v>1.3</v>
      </c>
    </row>
    <row r="57" spans="2:11" s="51" customFormat="1" ht="18" customHeight="1">
      <c r="B57" s="816" t="s">
        <v>96</v>
      </c>
      <c r="C57" s="246" t="s">
        <v>18</v>
      </c>
      <c r="D57" s="247" t="s">
        <v>691</v>
      </c>
      <c r="E57" s="870">
        <f>IF('主要財務データの推移(Highlights)'!E57="-","-",'主要財務データの推移(Highlights)'!E57)</f>
        <v>25.5</v>
      </c>
      <c r="F57" s="871">
        <f>IF('主要財務データの推移(Highlights)'!F57="-","-",'主要財務データの推移(Highlights)'!F57)</f>
        <v>25.5</v>
      </c>
      <c r="G57" s="871">
        <f>IF('主要財務データの推移(Highlights)'!G57="-","-",'主要財務データの推移(Highlights)'!G57)</f>
        <v>33.6</v>
      </c>
      <c r="H57" s="872">
        <f>IF('主要財務データの推移(Highlights)'!H57="-","-",'主要財務データの推移(Highlights)'!H57)</f>
        <v>32.9</v>
      </c>
      <c r="I57" s="871">
        <f>IF('主要財務データの推移(Highlights)'!I57="-","-",'主要財務データの推移(Highlights)'!I57)</f>
        <v>20.6</v>
      </c>
      <c r="J57" s="870">
        <f>IF('主要財務データの推移(Highlights)'!J57="-","-",'主要財務データの推移(Highlights)'!J57)</f>
        <v>20.6</v>
      </c>
      <c r="K57" s="873">
        <f>IF('主要財務データの推移(Highlights)'!K57="-","-",'主要財務データの推移(Highlights)'!K57)</f>
        <v>24.1</v>
      </c>
    </row>
    <row r="58" spans="2:11" s="51" customFormat="1" ht="18" customHeight="1">
      <c r="B58" s="816" t="s">
        <v>98</v>
      </c>
      <c r="C58" s="246" t="s">
        <v>18</v>
      </c>
      <c r="D58" s="247" t="s">
        <v>692</v>
      </c>
      <c r="E58" s="870">
        <f>IF('主要財務データの推移(Highlights)'!E58="-","-",'主要財務データの推移(Highlights)'!E58)</f>
        <v>19.3</v>
      </c>
      <c r="F58" s="871">
        <f>IF('主要財務データの推移(Highlights)'!F58="-","-",'主要財務データの推移(Highlights)'!F58)</f>
        <v>18.3</v>
      </c>
      <c r="G58" s="871">
        <f>IF('主要財務データの推移(Highlights)'!G58="-","-",'主要財務データの推移(Highlights)'!G58)</f>
        <v>19.399999999999999</v>
      </c>
      <c r="H58" s="872">
        <f>IF('主要財務データの推移(Highlights)'!H58="-","-",'主要財務データの推移(Highlights)'!H58)</f>
        <v>31.3</v>
      </c>
      <c r="I58" s="871">
        <f>IF('主要財務データの推移(Highlights)'!I58="-","-",'主要財務データの推移(Highlights)'!I58)</f>
        <v>23.7</v>
      </c>
      <c r="J58" s="870">
        <f>IF('主要財務データの推移(Highlights)'!J58="-","-",'主要財務データの推移(Highlights)'!J58)</f>
        <v>16.2</v>
      </c>
      <c r="K58" s="873">
        <f>IF('主要財務データの推移(Highlights)'!K58="-","-",'主要財務データの推移(Highlights)'!K58)</f>
        <v>25.4</v>
      </c>
    </row>
    <row r="59" spans="2:11" s="51" customFormat="1" ht="18" customHeight="1">
      <c r="B59" s="816" t="s">
        <v>100</v>
      </c>
      <c r="C59" s="246" t="s">
        <v>18</v>
      </c>
      <c r="D59" s="247" t="s">
        <v>693</v>
      </c>
      <c r="E59" s="870">
        <f>IF('主要財務データの推移(Highlights)'!E59="-","-",'主要財務データの推移(Highlights)'!E59)</f>
        <v>1.9</v>
      </c>
      <c r="F59" s="871">
        <f>IF('主要財務データの推移(Highlights)'!F59="-","-",'主要財務データの推移(Highlights)'!F59)</f>
        <v>1.8</v>
      </c>
      <c r="G59" s="871">
        <f>IF('主要財務データの推移(Highlights)'!G59="-","-",'主要財務データの推移(Highlights)'!G59)</f>
        <v>1.6</v>
      </c>
      <c r="H59" s="872">
        <f>IF('主要財務データの推移(Highlights)'!H59="-","-",'主要財務データの推移(Highlights)'!H59)</f>
        <v>2.2000000000000002</v>
      </c>
      <c r="I59" s="871">
        <f>IF('主要財務データの推移(Highlights)'!I59="-","-",'主要財務データの推移(Highlights)'!I59)</f>
        <v>2.7</v>
      </c>
      <c r="J59" s="870">
        <f>IF('主要財務データの推移(Highlights)'!J59="-","-",'主要財務データの推移(Highlights)'!J59)</f>
        <v>1.7</v>
      </c>
      <c r="K59" s="873">
        <f>IF('主要財務データの推移(Highlights)'!K59="-","-",'主要財務データの推移(Highlights)'!K59)</f>
        <v>2</v>
      </c>
    </row>
    <row r="60" spans="2:11" s="51" customFormat="1" ht="18" customHeight="1" thickBot="1">
      <c r="B60" s="817" t="s">
        <v>102</v>
      </c>
      <c r="C60" s="280" t="s">
        <v>18</v>
      </c>
      <c r="D60" s="281" t="s">
        <v>694</v>
      </c>
      <c r="E60" s="878">
        <f>IF('主要財務データの推移(Highlights)'!E60="-","-",'主要財務データの推移(Highlights)'!E60)</f>
        <v>118000</v>
      </c>
      <c r="F60" s="879">
        <f>IF('主要財務データの推移(Highlights)'!F60="-","-",'主要財務データの推移(Highlights)'!F60)</f>
        <v>123900</v>
      </c>
      <c r="G60" s="879">
        <f>IF('主要財務データの推移(Highlights)'!G60="-","-",'主要財務データの推移(Highlights)'!G60)</f>
        <v>133200</v>
      </c>
      <c r="H60" s="880">
        <f>IF('主要財務データの推移(Highlights)'!H60="-","-",'主要財務データの推移(Highlights)'!H60)</f>
        <v>139700</v>
      </c>
      <c r="I60" s="879">
        <f>IF('主要財務データの推移(Highlights)'!I60="-","-",'主要財務データの推移(Highlights)'!I60)</f>
        <v>152000</v>
      </c>
      <c r="J60" s="878">
        <f>IF('主要財務データの推移(Highlights)'!J60="-","-",'主要財務データの推移(Highlights)'!J60)</f>
        <v>195100</v>
      </c>
      <c r="K60" s="881">
        <f>IF('主要財務データの推移(Highlights)'!K60="-","-",'主要財務データの推移(Highlights)'!K60)</f>
        <v>193500</v>
      </c>
    </row>
    <row r="61" spans="2:11" s="51" customFormat="1">
      <c r="B61" s="51" t="s">
        <v>104</v>
      </c>
      <c r="I61" s="882"/>
      <c r="J61" s="882"/>
    </row>
    <row r="62" spans="2:11" s="51" customFormat="1">
      <c r="B62" s="51" t="s">
        <v>695</v>
      </c>
    </row>
    <row r="63" spans="2:11" s="51" customFormat="1">
      <c r="B63" s="51" t="s">
        <v>106</v>
      </c>
    </row>
    <row r="64" spans="2:11" s="51" customFormat="1">
      <c r="B64" s="51" t="s">
        <v>696</v>
      </c>
    </row>
    <row r="65" spans="2:2" s="51" customFormat="1">
      <c r="B65" s="51" t="s">
        <v>108</v>
      </c>
    </row>
    <row r="66" spans="2:2">
      <c r="B66" s="51" t="s">
        <v>576</v>
      </c>
    </row>
  </sheetData>
  <mergeCells count="2">
    <mergeCell ref="B24:M25"/>
    <mergeCell ref="B26:M27"/>
  </mergeCells>
  <phoneticPr fontId="18"/>
  <printOptions horizontalCentered="1"/>
  <pageMargins left="0.39370078740157483" right="0.39370078740157483" top="0.39370078740157483" bottom="0.39370078740157483" header="0.19685039370078741" footer="0.19685039370078741"/>
  <pageSetup paperSize="8" scale="6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R57"/>
  <sheetViews>
    <sheetView showGridLines="0" zoomScaleNormal="100" zoomScaleSheetLayoutView="100" workbookViewId="0"/>
  </sheetViews>
  <sheetFormatPr defaultColWidth="9" defaultRowHeight="17.25" outlineLevelCol="1"/>
  <cols>
    <col min="1" max="1" width="2.125" style="8" customWidth="1"/>
    <col min="2" max="2" width="1.75" style="6" customWidth="1"/>
    <col min="3" max="3" width="8" style="6" customWidth="1"/>
    <col min="4" max="4" width="27.25" style="6" customWidth="1"/>
    <col min="5" max="5" width="1.75" style="6" customWidth="1"/>
    <col min="6" max="6" width="34.25" style="6" customWidth="1"/>
    <col min="7" max="9" width="18" style="6" customWidth="1" outlineLevel="1"/>
    <col min="10" max="10" width="18" style="6" customWidth="1"/>
    <col min="11" max="13" width="18" style="6" customWidth="1" outlineLevel="1"/>
    <col min="14" max="14" width="18" style="6" customWidth="1"/>
    <col min="15" max="17" width="9" style="6"/>
    <col min="18" max="18" width="11.25" style="6" customWidth="1"/>
    <col min="19" max="16384" width="9" style="6"/>
  </cols>
  <sheetData>
    <row r="1" spans="1:14" s="4" customFormat="1" ht="19.5" customHeight="1">
      <c r="A1" s="1"/>
      <c r="B1" s="1" t="s">
        <v>697</v>
      </c>
      <c r="C1" s="2"/>
      <c r="D1" s="2"/>
      <c r="E1" s="2"/>
      <c r="F1" s="2"/>
      <c r="G1" s="3"/>
      <c r="H1" s="3"/>
      <c r="I1" s="3"/>
      <c r="J1" s="3"/>
      <c r="K1" s="3"/>
      <c r="L1" s="3"/>
      <c r="M1" s="3"/>
      <c r="N1" s="3"/>
    </row>
    <row r="2" spans="1:14" ht="15" customHeight="1">
      <c r="B2" s="283" t="s">
        <v>698</v>
      </c>
    </row>
    <row r="3" spans="1:14" s="7" customFormat="1" ht="18" customHeight="1">
      <c r="A3" s="5"/>
      <c r="B3" s="5" t="str">
        <f>Segment!B3</f>
        <v>セグメント情報/Financial Results by Segment</v>
      </c>
    </row>
    <row r="4" spans="1:14" s="7" customFormat="1" ht="9" customHeight="1">
      <c r="A4" s="5"/>
      <c r="B4" s="5"/>
    </row>
    <row r="5" spans="1:14" s="11" customFormat="1" ht="30" customHeight="1" thickBot="1">
      <c r="A5" s="9"/>
      <c r="B5" s="10" t="str">
        <f>"（単位：百万"&amp;'為替換算(currency conversion)'!$A$3&amp;"/Unit: "&amp;'為替換算(currency conversion)'!$A$3&amp;" million）"</f>
        <v>（単位：百万USD/Unit: USD million）</v>
      </c>
    </row>
    <row r="6" spans="1:14" s="15" customFormat="1" ht="18.75" customHeight="1">
      <c r="A6" s="12"/>
      <c r="B6" s="13" t="str">
        <f>IF(Segment!B6="","",Segment!B6)</f>
        <v/>
      </c>
      <c r="C6" s="14" t="str">
        <f>IF(Segment!C6="","",Segment!C6)</f>
        <v/>
      </c>
      <c r="D6" s="1252" t="str">
        <f>IF(Segment!D6="","",Segment!D6)</f>
        <v>区　　　　分</v>
      </c>
      <c r="E6" s="1254" t="str">
        <f>IF(Segment!E6="","",Segment!E6)</f>
        <v>/</v>
      </c>
      <c r="F6" s="1256" t="str">
        <f>IF(Segment!F6="","",Segment!F6)</f>
        <v>Description</v>
      </c>
      <c r="G6" s="1239" t="str">
        <f>IF(Segment!G6="","",Segment!G6)</f>
        <v>2024/3</v>
      </c>
      <c r="H6" s="1240" t="str">
        <f>IF(Segment!H6="","",Segment!H6)</f>
        <v/>
      </c>
      <c r="I6" s="1240" t="str">
        <f>IF(Segment!I6="","",Segment!I6)</f>
        <v/>
      </c>
      <c r="J6" s="1241" t="str">
        <f>IF(Segment!J6="","",Segment!J6)</f>
        <v/>
      </c>
      <c r="K6" s="1239" t="str">
        <f>IF(Segment!K6="","",Segment!K6)</f>
        <v>2025/3</v>
      </c>
      <c r="L6" s="1240" t="str">
        <f>IF(Segment!L6="","",Segment!L6)</f>
        <v/>
      </c>
      <c r="M6" s="1240" t="str">
        <f>IF(Segment!M6="","",Segment!M6)</f>
        <v/>
      </c>
      <c r="N6" s="1241" t="str">
        <f>IF(Segment!N6="","",Segment!N6)</f>
        <v/>
      </c>
    </row>
    <row r="7" spans="1:14" s="15" customFormat="1" ht="27" customHeight="1" thickBot="1">
      <c r="A7" s="12"/>
      <c r="B7" s="16" t="str">
        <f>IF(Segment!B7="","",Segment!B7)</f>
        <v/>
      </c>
      <c r="C7" s="17" t="str">
        <f>IF(Segment!C7="","",Segment!C7)</f>
        <v/>
      </c>
      <c r="D7" s="1253" t="str">
        <f>IF(Segment!D7="","",Segment!D7)</f>
        <v/>
      </c>
      <c r="E7" s="1255" t="str">
        <f>IF(Segment!E7="","",Segment!E7)</f>
        <v/>
      </c>
      <c r="F7" s="1257" t="str">
        <f>IF(Segment!F7="","",Segment!F7)</f>
        <v/>
      </c>
      <c r="G7" s="196" t="str">
        <f>IF(Segment!G7="","",Segment!G7)</f>
        <v>第1四半期
1st Quarter</v>
      </c>
      <c r="H7" s="197" t="str">
        <f>IF(Segment!H7="","",Segment!H7)</f>
        <v>第2四半期累計
2nd Quarter</v>
      </c>
      <c r="I7" s="199" t="str">
        <f>IF(Segment!I7="","",Segment!I7)</f>
        <v>第3四半期累計
3rd Quarter</v>
      </c>
      <c r="J7" s="70" t="str">
        <f>IF(Segment!J7="","",Segment!J7)</f>
        <v>第4四半期累計
4th Quarter</v>
      </c>
      <c r="K7" s="196" t="str">
        <f>IF(Segment!K7="","",Segment!K7)</f>
        <v>第1四半期
1st Quarter</v>
      </c>
      <c r="L7" s="197" t="str">
        <f>IF(Segment!L7="","",Segment!L7)</f>
        <v>第2四半期累計
2nd Quarter</v>
      </c>
      <c r="M7" s="199" t="str">
        <f>IF(Segment!M7="","",Segment!M7)</f>
        <v>第3四半期累計
3rd Quarter</v>
      </c>
      <c r="N7" s="70" t="str">
        <f>IF(Segment!N7="","",Segment!N7)</f>
        <v>第4四半期累計
4th Quarter</v>
      </c>
    </row>
    <row r="8" spans="1:14" s="15" customFormat="1" ht="18" customHeight="1">
      <c r="A8" s="21"/>
      <c r="B8" s="1250" t="str">
        <f>IF(Segment!B8="","",Segment!B8)</f>
        <v>売上高</v>
      </c>
      <c r="C8" s="1251" t="str">
        <f>IF(Segment!C8="","",Segment!C8)</f>
        <v/>
      </c>
      <c r="D8" s="1251" t="str">
        <f>IF(Segment!D8="","",Segment!D8)</f>
        <v/>
      </c>
      <c r="E8" s="751" t="str">
        <f>IF(Segment!E8="","",Segment!E8)</f>
        <v>/</v>
      </c>
      <c r="F8" s="752" t="str">
        <f>IF(Segment!F8="","",Segment!F8)</f>
        <v>Net Sales (including Internal Transaction)</v>
      </c>
      <c r="G8" s="24">
        <f>IF(Segment!G8="","",(IF(Segment!G8="-","-",Segment!G8/'為替換算(currency conversion)'!$B$3)))</f>
        <v>6649.3383123689737</v>
      </c>
      <c r="H8" s="564">
        <f>IF(Segment!H8="","",(IF(Segment!H8="-","-",Segment!H8/'為替換算(currency conversion)'!$B$3)))</f>
        <v>13617.092505241091</v>
      </c>
      <c r="I8" s="564">
        <f>IF(Segment!I8="","",(IF(Segment!I8="-","-",Segment!I8/'為替換算(currency conversion)'!$B$3)))</f>
        <v>20808.189203354301</v>
      </c>
      <c r="J8" s="892">
        <f>IF(Segment!J8="","",(IF(Segment!J8="-","-",Segment!J8/'為替換算(currency conversion)'!$B$3)))</f>
        <v>28612.336215932915</v>
      </c>
      <c r="K8" s="24">
        <f>IF(Segment!K8="","",(IF(Segment!K8="-","-",Segment!K8/'為替換算(currency conversion)'!$B$3)))</f>
        <v>7285.7573375262064</v>
      </c>
      <c r="L8" s="564">
        <f>IF(Segment!L8="","",(IF(Segment!L8="-","-",Segment!L8/'為替換算(currency conversion)'!$B$3)))</f>
        <v>14675.700995807128</v>
      </c>
      <c r="M8" s="564">
        <f>IF(Segment!M8="","",(IF(Segment!M8="-","-",Segment!M8/'為替換算(currency conversion)'!$B$3)))</f>
        <v>22325.445492662475</v>
      </c>
      <c r="N8" s="1054" t="str">
        <f>IF(Segment!N8="","",(IF(Segment!N8="-","-",Segment!N8/'為替換算(currency conversion)'!$B$3)))</f>
        <v/>
      </c>
    </row>
    <row r="9" spans="1:14" s="15" customFormat="1" ht="18" customHeight="1">
      <c r="A9" s="21"/>
      <c r="B9" s="732" t="str">
        <f>IF(Segment!B9="","",Segment!B9)</f>
        <v/>
      </c>
      <c r="C9" s="46" t="str">
        <f>IF(Segment!C9="","",Segment!C9)</f>
        <v>日本</v>
      </c>
      <c r="D9" s="22" t="str">
        <f>IF(Segment!D9="","",Segment!D9)</f>
        <v/>
      </c>
      <c r="E9" s="22" t="str">
        <f>IF(Segment!E9="","",Segment!E9)</f>
        <v>/</v>
      </c>
      <c r="F9" s="733" t="str">
        <f>IF(Segment!F9="","",Segment!F9)</f>
        <v>Japan</v>
      </c>
      <c r="G9" s="694">
        <f>IF(Segment!G9="","",(IF(Segment!G9="-","-",Segment!G9/'為替換算(currency conversion)'!$B$3)))</f>
        <v>2655.7717505241094</v>
      </c>
      <c r="H9" s="753">
        <f>IF(Segment!H9="","",(IF(Segment!H9="-","-",Segment!H9/'為替換算(currency conversion)'!$B$3)))</f>
        <v>5390.7691299790358</v>
      </c>
      <c r="I9" s="753">
        <f>IF(Segment!I9="","",(IF(Segment!I9="-","-",Segment!I9/'為替換算(currency conversion)'!$B$3)))</f>
        <v>8167.2300838574429</v>
      </c>
      <c r="J9" s="893">
        <f>IF(Segment!J9="","",(IF(Segment!J9="-","-",Segment!J9/'為替換算(currency conversion)'!$B$3)))</f>
        <v>11510.495283018869</v>
      </c>
      <c r="K9" s="694">
        <f>IF(Segment!K9="","",(IF(Segment!K9="-","-",Segment!K9/'為替換算(currency conversion)'!$B$3)))</f>
        <v>2759.6960167714888</v>
      </c>
      <c r="L9" s="753">
        <f>IF(Segment!L9="","",(IF(Segment!L9="-","-",Segment!L9/'為替換算(currency conversion)'!$B$3)))</f>
        <v>5808.6215932914047</v>
      </c>
      <c r="M9" s="753">
        <f>IF(Segment!M9="","",(IF(Segment!M9="-","-",Segment!M9/'為替換算(currency conversion)'!$B$3)))</f>
        <v>9058.6281446540888</v>
      </c>
      <c r="N9" s="1055" t="str">
        <f>IF(Segment!N9="","",(IF(Segment!N9="-","-",Segment!N9/'為替換算(currency conversion)'!$B$3)))</f>
        <v/>
      </c>
    </row>
    <row r="10" spans="1:14" s="15" customFormat="1" ht="18" customHeight="1">
      <c r="A10" s="21"/>
      <c r="B10" s="26" t="str">
        <f>IF(Segment!B10="","",Segment!B10)</f>
        <v/>
      </c>
      <c r="C10" s="734" t="str">
        <f>IF(Segment!C10="","",Segment!C10)</f>
        <v/>
      </c>
      <c r="D10" s="735" t="str">
        <f>IF(Segment!D10="","",Segment!D10)</f>
        <v>公共・社会基盤</v>
      </c>
      <c r="E10" s="22" t="str">
        <f>IF(Segment!E10="","",Segment!E10)</f>
        <v>/</v>
      </c>
      <c r="F10" s="733" t="str">
        <f>IF(Segment!F10="","",Segment!F10)</f>
        <v>Public &amp; Social Infrastructure</v>
      </c>
      <c r="G10" s="31">
        <f>IF(Segment!G10="","",(IF(Segment!G10="-","-",Segment!G10/'為替換算(currency conversion)'!$B$3)))</f>
        <v>961.30765199161431</v>
      </c>
      <c r="H10" s="29">
        <f>IF(Segment!H10="","",(IF(Segment!H10="-","-",Segment!H10/'為替換算(currency conversion)'!$B$3)))</f>
        <v>1997.6808176100631</v>
      </c>
      <c r="I10" s="805">
        <f>IF(Segment!I10="","",(IF(Segment!I10="-","-",Segment!I10/'為替換算(currency conversion)'!$B$3)))</f>
        <v>3062.4344863731658</v>
      </c>
      <c r="J10" s="894">
        <f>IF(Segment!J10="","",(IF(Segment!J10="-","-",Segment!J10/'為替換算(currency conversion)'!$B$3)))</f>
        <v>4535.2332285115308</v>
      </c>
      <c r="K10" s="31">
        <f>IF(Segment!K10="","",(IF(Segment!K10="-","-",Segment!K10/'為替換算(currency conversion)'!$B$3)))</f>
        <v>1061.8579664570232</v>
      </c>
      <c r="L10" s="29">
        <f>IF(Segment!L10="","",(IF(Segment!L10="-","-",Segment!L10/'為替換算(currency conversion)'!$B$3)))</f>
        <v>2274.7838050314467</v>
      </c>
      <c r="M10" s="805">
        <f>IF(Segment!M10="","",(IF(Segment!M10="-","-",Segment!M10/'為替換算(currency conversion)'!$B$3)))</f>
        <v>3610.4952830188681</v>
      </c>
      <c r="N10" s="1056" t="str">
        <f>IF(Segment!N10="","",(IF(Segment!N10="-","-",Segment!N10/'為替換算(currency conversion)'!$B$3)))</f>
        <v/>
      </c>
    </row>
    <row r="11" spans="1:14" s="15" customFormat="1" ht="18" customHeight="1">
      <c r="A11" s="21"/>
      <c r="B11" s="26" t="str">
        <f>IF(Segment!B11="","",Segment!B11)</f>
        <v/>
      </c>
      <c r="C11" s="734" t="str">
        <f>IF(Segment!C11="","",Segment!C11)</f>
        <v/>
      </c>
      <c r="D11" s="737" t="str">
        <f>IF(Segment!D11="","",Segment!D11)</f>
        <v>金融</v>
      </c>
      <c r="E11" s="32" t="str">
        <f>IF(Segment!E11="","",Segment!E11)</f>
        <v>/</v>
      </c>
      <c r="F11" s="80" t="str">
        <f>IF(Segment!F11="","",Segment!F11)</f>
        <v>Financial</v>
      </c>
      <c r="G11" s="36">
        <f>IF(Segment!G11="","",(IF(Segment!G11="-","-",Segment!G11/'為替換算(currency conversion)'!$B$3)))</f>
        <v>1084.8401467505241</v>
      </c>
      <c r="H11" s="34">
        <f>IF(Segment!H11="","",(IF(Segment!H11="-","-",Segment!H11/'為替換算(currency conversion)'!$B$3)))</f>
        <v>2165.6446540880506</v>
      </c>
      <c r="I11" s="806">
        <f>IF(Segment!I11="","",(IF(Segment!I11="-","-",Segment!I11/'為替換算(currency conversion)'!$B$3)))</f>
        <v>3290.3039832285117</v>
      </c>
      <c r="J11" s="895">
        <f>IF(Segment!J11="","",(IF(Segment!J11="-","-",Segment!J11/'為替換算(currency conversion)'!$B$3)))</f>
        <v>4561.0390461215939</v>
      </c>
      <c r="K11" s="36">
        <f>IF(Segment!K11="","",(IF(Segment!K11="-","-",Segment!K11/'為替換算(currency conversion)'!$B$3)))</f>
        <v>1109.6698113207549</v>
      </c>
      <c r="L11" s="34">
        <f>IF(Segment!L11="","",(IF(Segment!L11="-","-",Segment!L11/'為替換算(currency conversion)'!$B$3)))</f>
        <v>2270.1388888888891</v>
      </c>
      <c r="M11" s="806">
        <f>IF(Segment!M11="","",(IF(Segment!M11="-","-",Segment!M11/'為替換算(currency conversion)'!$B$3)))</f>
        <v>3512.5065513626837</v>
      </c>
      <c r="N11" s="1057" t="str">
        <f>IF(Segment!N11="","",(IF(Segment!N11="-","-",Segment!N11/'為替換算(currency conversion)'!$B$3)))</f>
        <v/>
      </c>
    </row>
    <row r="12" spans="1:14" s="15" customFormat="1" ht="18" customHeight="1">
      <c r="A12" s="21"/>
      <c r="B12" s="26" t="str">
        <f>IF(Segment!B12="","",Segment!B12)</f>
        <v/>
      </c>
      <c r="C12" s="738" t="str">
        <f>IF(Segment!C12="","",Segment!C12)</f>
        <v/>
      </c>
      <c r="D12" s="737" t="str">
        <f>IF(Segment!D12="","",Segment!D12)</f>
        <v>法人</v>
      </c>
      <c r="E12" s="32" t="str">
        <f>IF(Segment!E12="","",Segment!E12)</f>
        <v>/</v>
      </c>
      <c r="F12" s="80" t="str">
        <f>IF(Segment!F12="","",Segment!F12)</f>
        <v>Enterprise</v>
      </c>
      <c r="G12" s="36">
        <f>IF(Segment!G12="","",(IF(Segment!G12="-","-",Segment!G12/'為替換算(currency conversion)'!$B$3)))</f>
        <v>853.50497903563951</v>
      </c>
      <c r="H12" s="34">
        <f>IF(Segment!H12="","",(IF(Segment!H12="-","-",Segment!H12/'為替換算(currency conversion)'!$B$3)))</f>
        <v>1725.9302935010485</v>
      </c>
      <c r="I12" s="806">
        <f>IF(Segment!I12="","",(IF(Segment!I12="-","-",Segment!I12/'為替換算(currency conversion)'!$B$3)))</f>
        <v>2581.6430817610067</v>
      </c>
      <c r="J12" s="895">
        <f>IF(Segment!J12="","",(IF(Segment!J12="-","-",Segment!J12/'為替換算(currency conversion)'!$B$3)))</f>
        <v>3506.531708595388</v>
      </c>
      <c r="K12" s="36">
        <f>IF(Segment!K12="","",(IF(Segment!K12="-","-",Segment!K12/'為替換算(currency conversion)'!$B$3)))</f>
        <v>867.20387840670867</v>
      </c>
      <c r="L12" s="34">
        <f>IF(Segment!L12="","",(IF(Segment!L12="-","-",Segment!L12/'為替換算(currency conversion)'!$B$3)))</f>
        <v>1827.8105345911952</v>
      </c>
      <c r="M12" s="806">
        <f>IF(Segment!M12="","",(IF(Segment!M12="-","-",Segment!M12/'為替換算(currency conversion)'!$B$3)))</f>
        <v>2806.1451781970654</v>
      </c>
      <c r="N12" s="1057" t="str">
        <f>IF(Segment!N12="","",(IF(Segment!N12="-","-",Segment!N12/'為替換算(currency conversion)'!$B$3)))</f>
        <v/>
      </c>
    </row>
    <row r="13" spans="1:14" s="15" customFormat="1" ht="18" customHeight="1">
      <c r="A13" s="21"/>
      <c r="B13" s="26" t="str">
        <f>IF(Segment!B13="","",Segment!B13)</f>
        <v/>
      </c>
      <c r="C13" s="488" t="str">
        <f>IF(Segment!C13="","",Segment!C13)</f>
        <v>海外</v>
      </c>
      <c r="D13" s="32" t="str">
        <f>IF(Segment!D13="","",Segment!D13)</f>
        <v/>
      </c>
      <c r="E13" s="32" t="str">
        <f>IF(Segment!E13="","",Segment!E13)</f>
        <v>/</v>
      </c>
      <c r="F13" s="80" t="str">
        <f>IF(Segment!F13="","",Segment!F13)</f>
        <v>Overseas</v>
      </c>
      <c r="G13" s="40">
        <f>IF(Segment!G13="","",(IF(Segment!G13="-","-",Segment!G13/'為替換算(currency conversion)'!$B$3)))</f>
        <v>4050.1965408805036</v>
      </c>
      <c r="H13" s="38">
        <f>IF(Segment!H13="","",(IF(Segment!H13="-","-",Segment!H13/'為替換算(currency conversion)'!$B$3)))</f>
        <v>8339.2230083857448</v>
      </c>
      <c r="I13" s="38">
        <f>IF(Segment!I13="","",(IF(Segment!I13="-","-",Segment!I13/'為替換算(currency conversion)'!$B$3)))</f>
        <v>12828.84564989518</v>
      </c>
      <c r="J13" s="896">
        <f>IF(Segment!J13="","",(IF(Segment!J13="-","-",Segment!J13/'為替換算(currency conversion)'!$B$3)))</f>
        <v>17390.90670859539</v>
      </c>
      <c r="K13" s="40">
        <f>IF(Segment!K13="","",(IF(Segment!K13="-","-",Segment!K13/'為替換算(currency conversion)'!$B$3)))</f>
        <v>4570.0930293501051</v>
      </c>
      <c r="L13" s="38">
        <f>IF(Segment!L13="","",(IF(Segment!L13="-","-",Segment!L13/'為替換算(currency conversion)'!$B$3)))</f>
        <v>8983.3595387840687</v>
      </c>
      <c r="M13" s="38">
        <f>IF(Segment!M13="","",(IF(Segment!M13="-","-",Segment!M13/'為替換算(currency conversion)'!$B$3)))</f>
        <v>13456.833071278827</v>
      </c>
      <c r="N13" s="1058" t="str">
        <f>IF(Segment!N13="","",(IF(Segment!N13="-","-",Segment!N13/'為替換算(currency conversion)'!$B$3)))</f>
        <v/>
      </c>
    </row>
    <row r="14" spans="1:14" s="15" customFormat="1" ht="18" customHeight="1">
      <c r="A14" s="21"/>
      <c r="B14" s="26" t="str">
        <f>IF(Segment!B14="","",Segment!B14)</f>
        <v/>
      </c>
      <c r="C14" s="485" t="str">
        <f>IF(Segment!C14="","",Segment!C14)</f>
        <v/>
      </c>
      <c r="D14" s="486" t="str">
        <f>IF(Segment!D14="","",Segment!D14)</f>
        <v>North America</v>
      </c>
      <c r="E14" s="32" t="str">
        <f>IF(Segment!E14="","",Segment!E14)</f>
        <v>/</v>
      </c>
      <c r="F14" s="510" t="str">
        <f>IF(Segment!F14="","",Segment!F14)</f>
        <v>North America</v>
      </c>
      <c r="G14" s="40">
        <f>IF(Segment!G14="","",(IF(Segment!G14="-","-",Segment!G14/'為替換算(currency conversion)'!$B$3)))</f>
        <v>1089.6619496855346</v>
      </c>
      <c r="H14" s="38">
        <f>IF(Segment!H14="","",(IF(Segment!H14="-","-",Segment!H14/'為替換算(currency conversion)'!$B$3)))</f>
        <v>2214.6226415094343</v>
      </c>
      <c r="I14" s="38">
        <f>IF(Segment!I14="","",(IF(Segment!I14="-","-",Segment!I14/'為替換算(currency conversion)'!$B$3)))</f>
        <v>3366.4963312368977</v>
      </c>
      <c r="J14" s="896">
        <f>IF(Segment!J14="","",(IF(Segment!J14="-","-",Segment!J14/'為替換算(currency conversion)'!$B$3)))</f>
        <v>4509.3881027253674</v>
      </c>
      <c r="K14" s="40">
        <f>IF(Segment!K14="","",(IF(Segment!K14="-","-",Segment!K14/'為替換算(currency conversion)'!$B$3)))</f>
        <v>1110.7900943396228</v>
      </c>
      <c r="L14" s="38">
        <f>IF(Segment!L14="","",(IF(Segment!L14="-","-",Segment!L14/'為替換算(currency conversion)'!$B$3)))</f>
        <v>2202.4633123689728</v>
      </c>
      <c r="M14" s="38">
        <f>IF(Segment!M14="","",(IF(Segment!M14="-","-",Segment!M14/'為替換算(currency conversion)'!$B$3)))</f>
        <v>3250.3537735849059</v>
      </c>
      <c r="N14" s="1058" t="str">
        <f>IF(Segment!N14="","",(IF(Segment!N14="-","-",Segment!N14/'為替換算(currency conversion)'!$B$3)))</f>
        <v/>
      </c>
    </row>
    <row r="15" spans="1:14" s="15" customFormat="1" ht="18" customHeight="1">
      <c r="A15" s="21"/>
      <c r="B15" s="26" t="str">
        <f>IF(Segment!B15="","",Segment!B15)</f>
        <v/>
      </c>
      <c r="C15" s="485" t="str">
        <f>IF(Segment!C15="","",Segment!C15)</f>
        <v/>
      </c>
      <c r="D15" s="487" t="str">
        <f>IF(Segment!D15="","",Segment!D15)</f>
        <v>EMEAL</v>
      </c>
      <c r="E15" s="32" t="str">
        <f>IF(Segment!E15="","",Segment!E15)</f>
        <v>/</v>
      </c>
      <c r="F15" s="510" t="str">
        <f>IF(Segment!F15="","",Segment!F15)</f>
        <v>EMEAL</v>
      </c>
      <c r="G15" s="40">
        <f>IF(Segment!G15="","",(IF(Segment!G15="-","-",Segment!G15/'為替換算(currency conversion)'!$B$3)))</f>
        <v>1525.9564989517821</v>
      </c>
      <c r="H15" s="38">
        <f>IF(Segment!H15="","",(IF(Segment!H15="-","-",Segment!H15/'為替換算(currency conversion)'!$B$3)))</f>
        <v>3105.1624737945494</v>
      </c>
      <c r="I15" s="38">
        <f>IF(Segment!I15="","",(IF(Segment!I15="-","-",Segment!I15/'為替換算(currency conversion)'!$B$3)))</f>
        <v>4783.4774633123698</v>
      </c>
      <c r="J15" s="896">
        <f>IF(Segment!J15="","",(IF(Segment!J15="-","-",Segment!J15/'為替換算(currency conversion)'!$B$3)))</f>
        <v>6477.0112683438165</v>
      </c>
      <c r="K15" s="40">
        <f>IF(Segment!K15="","",(IF(Segment!K15="-","-",Segment!K15/'為替換算(currency conversion)'!$B$3)))</f>
        <v>1659.8860062893084</v>
      </c>
      <c r="L15" s="38">
        <f>IF(Segment!L15="","",(IF(Segment!L15="-","-",Segment!L15/'為替換算(currency conversion)'!$B$3)))</f>
        <v>3239.7078092243191</v>
      </c>
      <c r="M15" s="38">
        <f>IF(Segment!M15="","",(IF(Segment!M15="-","-",Segment!M15/'為替換算(currency conversion)'!$B$3)))</f>
        <v>4884.6174004192881</v>
      </c>
      <c r="N15" s="1058" t="str">
        <f>IF(Segment!N15="","",(IF(Segment!N15="-","-",Segment!N15/'為替換算(currency conversion)'!$B$3)))</f>
        <v/>
      </c>
    </row>
    <row r="16" spans="1:14" s="15" customFormat="1" ht="18" customHeight="1">
      <c r="A16" s="21"/>
      <c r="B16" s="26" t="str">
        <f>IF(Segment!B16="","",Segment!B16)</f>
        <v/>
      </c>
      <c r="C16" s="485" t="str">
        <f>IF(Segment!C16="","",Segment!C16)</f>
        <v/>
      </c>
      <c r="D16" s="487" t="str">
        <f>IF(Segment!D16="","",Segment!D16)</f>
        <v>APAC</v>
      </c>
      <c r="E16" s="32" t="str">
        <f>IF(Segment!E16="","",Segment!E16)</f>
        <v>/</v>
      </c>
      <c r="F16" s="510" t="str">
        <f>IF(Segment!F16="","",Segment!F16)</f>
        <v>APAC</v>
      </c>
      <c r="G16" s="40">
        <f>IF(Segment!G16="","",(IF(Segment!G16="-","-",Segment!G16/'為替換算(currency conversion)'!$B$3)))</f>
        <v>601.22510482180303</v>
      </c>
      <c r="H16" s="38">
        <f>IF(Segment!H16="","",(IF(Segment!H16="-","-",Segment!H16/'為替換算(currency conversion)'!$B$3)))</f>
        <v>1230.4834905660377</v>
      </c>
      <c r="I16" s="38">
        <f>IF(Segment!I16="","",(IF(Segment!I16="-","-",Segment!I16/'為替換算(currency conversion)'!$B$3)))</f>
        <v>1869.6802935010485</v>
      </c>
      <c r="J16" s="896">
        <f>IF(Segment!J16="","",(IF(Segment!J16="-","-",Segment!J16/'為替換算(currency conversion)'!$B$3)))</f>
        <v>2464.5571278825996</v>
      </c>
      <c r="K16" s="40">
        <f>IF(Segment!K16="","",(IF(Segment!K16="-","-",Segment!K16/'為替換算(currency conversion)'!$B$3)))</f>
        <v>608.64124737945497</v>
      </c>
      <c r="L16" s="38">
        <f>IF(Segment!L16="","",(IF(Segment!L16="-","-",Segment!L16/'為替換算(currency conversion)'!$B$3)))</f>
        <v>1214.9174528301887</v>
      </c>
      <c r="M16" s="38">
        <f>IF(Segment!M16="","",(IF(Segment!M16="-","-",Segment!M16/'為替換算(currency conversion)'!$B$3)))</f>
        <v>1795.5385220125788</v>
      </c>
      <c r="N16" s="1058" t="str">
        <f>IF(Segment!N16="","",(IF(Segment!N16="-","-",Segment!N16/'為替換算(currency conversion)'!$B$3)))</f>
        <v/>
      </c>
    </row>
    <row r="17" spans="1:14" s="15" customFormat="1" ht="18" customHeight="1">
      <c r="A17" s="21"/>
      <c r="B17" s="26" t="str">
        <f>IF(Segment!B17="","",Segment!B17)</f>
        <v/>
      </c>
      <c r="C17" s="489" t="str">
        <f>IF(Segment!C17="","",Segment!C17)</f>
        <v/>
      </c>
      <c r="D17" s="1037" t="str">
        <f>IF(Segment!D17="","",Segment!D17)</f>
        <v>Global Technology and Solution Services</v>
      </c>
      <c r="E17" s="1039" t="str">
        <f>IF(Segment!E17="","",Segment!E17)</f>
        <v>/</v>
      </c>
      <c r="F17" s="510" t="str">
        <f>IF(Segment!F17="","",Segment!F17)</f>
        <v>Global Technology and Solution Services</v>
      </c>
      <c r="G17" s="40">
        <f>IF(Segment!G17="","",(IF(Segment!G17="-","-",Segment!G17/'為替換算(currency conversion)'!$B$3)))</f>
        <v>1034.3881027253669</v>
      </c>
      <c r="H17" s="38">
        <f>IF(Segment!H17="","",(IF(Segment!H17="-","-",Segment!H17/'為替換算(currency conversion)'!$B$3)))</f>
        <v>2182.1540880503148</v>
      </c>
      <c r="I17" s="38">
        <f>IF(Segment!I17="","",(IF(Segment!I17="-","-",Segment!I17/'為替換算(currency conversion)'!$B$3)))</f>
        <v>3444.7720125786168</v>
      </c>
      <c r="J17" s="896">
        <f>IF(Segment!J17="","",(IF(Segment!J17="-","-",Segment!J17/'為替換算(currency conversion)'!$B$3)))</f>
        <v>4756.3155136268351</v>
      </c>
      <c r="K17" s="40">
        <f>IF(Segment!K17="","",(IF(Segment!K17="-","-",Segment!K17/'為替換算(currency conversion)'!$B$3)))</f>
        <v>1412.70964360587</v>
      </c>
      <c r="L17" s="38">
        <f>IF(Segment!L17="","",(IF(Segment!L17="-","-",Segment!L17/'為替換算(currency conversion)'!$B$3)))</f>
        <v>2743.7303459119498</v>
      </c>
      <c r="M17" s="38">
        <f>IF(Segment!M17="","",(IF(Segment!M17="-","-",Segment!M17/'為替換算(currency conversion)'!$B$3)))</f>
        <v>4149.646226415095</v>
      </c>
      <c r="N17" s="1058" t="str">
        <f>IF(Segment!N17="","",(IF(Segment!N17="-","-",Segment!N17/'為替換算(currency conversion)'!$B$3)))</f>
        <v/>
      </c>
    </row>
    <row r="18" spans="1:14" s="15" customFormat="1" ht="18" customHeight="1">
      <c r="A18" s="21"/>
      <c r="B18" s="26" t="str">
        <f>IF(Segment!B18="","",Segment!B18)</f>
        <v/>
      </c>
      <c r="C18" s="1246" t="str">
        <f>IF(Segment!C18="","",Segment!C18)</f>
        <v>消去又は全社</v>
      </c>
      <c r="D18" s="1247" t="str">
        <f>IF(Segment!D18="","",Segment!D18)</f>
        <v/>
      </c>
      <c r="E18" s="41" t="str">
        <f>IF(Segment!E18="","",Segment!E18)</f>
        <v>/</v>
      </c>
      <c r="F18" s="982" t="str">
        <f>IF(Segment!F18="","",Segment!F18)</f>
        <v>Elimination or Corporate</v>
      </c>
      <c r="G18" s="45">
        <f>IF(Segment!G18="","",(IF(Segment!G18="-","-",Segment!G18/'為替換算(currency conversion)'!$B$3)))</f>
        <v>-56.629979035639415</v>
      </c>
      <c r="H18" s="43">
        <f>IF(Segment!H18="","",(IF(Segment!H18="-","-",Segment!H18/'為替換算(currency conversion)'!$B$3)))</f>
        <v>-112.89963312368974</v>
      </c>
      <c r="I18" s="565">
        <f>IF(Segment!I18="","",(IF(Segment!I18="-","-",Segment!I18/'為替換算(currency conversion)'!$B$3)))</f>
        <v>-187.8930817610063</v>
      </c>
      <c r="J18" s="897">
        <f>IF(Segment!J18="","",(IF(Segment!J18="-","-",Segment!J18/'為替換算(currency conversion)'!$B$3)))</f>
        <v>-289.06577568134173</v>
      </c>
      <c r="K18" s="45">
        <f>IF(Segment!K18="","",(IF(Segment!K18="-","-",Segment!K18/'為替換算(currency conversion)'!$B$3)))</f>
        <v>-44.031708595387848</v>
      </c>
      <c r="L18" s="43">
        <f>IF(Segment!L18="","",(IF(Segment!L18="-","-",Segment!L18/'為替換算(currency conversion)'!$B$3)))</f>
        <v>-116.28013626834382</v>
      </c>
      <c r="M18" s="565">
        <f>IF(Segment!M18="","",(IF(Segment!M18="-","-",Segment!M18/'為替換算(currency conversion)'!$B$3)))</f>
        <v>-190.01572327044028</v>
      </c>
      <c r="N18" s="1059" t="str">
        <f>IF(Segment!N18="","",(IF(Segment!N18="-","-",Segment!N18/'為替換算(currency conversion)'!$B$3)))</f>
        <v/>
      </c>
    </row>
    <row r="19" spans="1:14" s="15" customFormat="1" ht="18" customHeight="1">
      <c r="A19" s="21"/>
      <c r="B19" s="1248" t="str">
        <f>IF(Segment!B19="","",Segment!B19)</f>
        <v>営業利益</v>
      </c>
      <c r="C19" s="1249" t="str">
        <f>IF(Segment!C19="","",Segment!C19)</f>
        <v/>
      </c>
      <c r="D19" s="1249" t="str">
        <f>IF(Segment!D19="","",Segment!D19)</f>
        <v/>
      </c>
      <c r="E19" s="52" t="str">
        <f>IF(Segment!E19="","",Segment!E19)</f>
        <v>/</v>
      </c>
      <c r="F19" s="731" t="str">
        <f>IF(Segment!F19="","",Segment!F19)</f>
        <v>Operating Income (including Internal Transaction)</v>
      </c>
      <c r="G19" s="48">
        <f>IF(Segment!G19="","",(IF(Segment!G19="-","-",Segment!G19/'為替換算(currency conversion)'!$B$3)))</f>
        <v>381.95754716981133</v>
      </c>
      <c r="H19" s="566">
        <f>IF(Segment!H19="","",(IF(Segment!H19="-","-",Segment!H19/'為替換算(currency conversion)'!$B$3)))</f>
        <v>798.42767295597491</v>
      </c>
      <c r="I19" s="566">
        <f>IF(Segment!I19="","",(IF(Segment!I19="-","-",Segment!I19/'為替換算(currency conversion)'!$B$3)))</f>
        <v>1291.011530398323</v>
      </c>
      <c r="J19" s="898">
        <f>IF(Segment!J19="","",(IF(Segment!J19="-","-",Segment!J19/'為替換算(currency conversion)'!$B$3)))</f>
        <v>2027.9808700209646</v>
      </c>
      <c r="K19" s="48">
        <f>IF(Segment!K19="","",(IF(Segment!K19="-","-",Segment!K19/'為替換算(currency conversion)'!$B$3)))</f>
        <v>384.08018867924534</v>
      </c>
      <c r="L19" s="566">
        <f>IF(Segment!L19="","",(IF(Segment!L19="-","-",Segment!L19/'為替換算(currency conversion)'!$B$3)))</f>
        <v>976.22510482180303</v>
      </c>
      <c r="M19" s="566">
        <f>IF(Segment!M19="","",(IF(Segment!M19="-","-",Segment!M19/'為替換算(currency conversion)'!$B$3)))</f>
        <v>1546.003668763103</v>
      </c>
      <c r="N19" s="1060" t="str">
        <f>IF(Segment!N19="","",(IF(Segment!N19="-","-",Segment!N19/'為替換算(currency conversion)'!$B$3)))</f>
        <v/>
      </c>
    </row>
    <row r="20" spans="1:14" s="15" customFormat="1" ht="18" customHeight="1">
      <c r="A20" s="21"/>
      <c r="B20" s="74" t="str">
        <f>IF(Segment!B20="","",Segment!B20)</f>
        <v/>
      </c>
      <c r="C20" s="479" t="str">
        <f>IF(Segment!C20="","",Segment!C20)</f>
        <v>日本</v>
      </c>
      <c r="D20" s="739" t="str">
        <f>IF(Segment!D20="","",Segment!D20)</f>
        <v/>
      </c>
      <c r="E20" s="27" t="str">
        <f>IF(Segment!E20="","",Segment!E20)</f>
        <v>/</v>
      </c>
      <c r="F20" s="740" t="str">
        <f>IF(Segment!F20="","",Segment!F20)</f>
        <v>Japan</v>
      </c>
      <c r="G20" s="694">
        <f>IF(Segment!G20="","",(IF(Segment!G20="-","-",Segment!G20/'為替換算(currency conversion)'!$B$3)))</f>
        <v>262.76205450733755</v>
      </c>
      <c r="H20" s="753">
        <f>IF(Segment!H20="","",(IF(Segment!H20="-","-",Segment!H20/'為替換算(currency conversion)'!$B$3)))</f>
        <v>524.01074423480088</v>
      </c>
      <c r="I20" s="753">
        <f>IF(Segment!I20="","",(IF(Segment!I20="-","-",Segment!I20/'為替換算(currency conversion)'!$B$3)))</f>
        <v>795.53197064989524</v>
      </c>
      <c r="J20" s="893">
        <f>IF(Segment!J20="","",(IF(Segment!J20="-","-",Segment!J20/'為替換算(currency conversion)'!$B$3)))</f>
        <v>1223.3687106918239</v>
      </c>
      <c r="K20" s="694">
        <f>IF(Segment!K20="","",(IF(Segment!K20="-","-",Segment!K20/'為替換算(currency conversion)'!$B$3)))</f>
        <v>208.68710691823901</v>
      </c>
      <c r="L20" s="753">
        <f>IF(Segment!L20="","",(IF(Segment!L20="-","-",Segment!L20/'為替換算(currency conversion)'!$B$3)))</f>
        <v>563.33857442348017</v>
      </c>
      <c r="M20" s="753">
        <f>IF(Segment!M20="","",(IF(Segment!M20="-","-",Segment!M20/'為替換算(currency conversion)'!$B$3)))</f>
        <v>916.37840670859543</v>
      </c>
      <c r="N20" s="1055" t="str">
        <f>IF(Segment!N20="","",(IF(Segment!N20="-","-",Segment!N20/'為替換算(currency conversion)'!$B$3)))</f>
        <v/>
      </c>
    </row>
    <row r="21" spans="1:14" s="15" customFormat="1" ht="18" customHeight="1">
      <c r="A21" s="21"/>
      <c r="B21" s="26" t="str">
        <f>IF(Segment!B21="","",Segment!B21)</f>
        <v/>
      </c>
      <c r="C21" s="741" t="str">
        <f>IF(Segment!C21="","",Segment!C21)</f>
        <v/>
      </c>
      <c r="D21" s="742" t="str">
        <f>IF(Segment!D21="","",Segment!D21)</f>
        <v>公共・社会基盤</v>
      </c>
      <c r="E21" s="22" t="str">
        <f>IF(Segment!E21="","",Segment!E21)</f>
        <v>/</v>
      </c>
      <c r="F21" s="733" t="str">
        <f>IF(Segment!F21="","",Segment!F21)</f>
        <v>Public &amp; Social Infrastructure</v>
      </c>
      <c r="G21" s="993">
        <f>IF(Segment!G21="","",(IF(Segment!G21="-","-",Segment!G21/'為替換算(currency conversion)'!$B$3)))</f>
        <v>101.6968029350105</v>
      </c>
      <c r="H21" s="34">
        <f>IF(Segment!H21="","",(IF(Segment!H21="-","-",Segment!H21/'為替換算(currency conversion)'!$B$3)))</f>
        <v>201.50026205450735</v>
      </c>
      <c r="I21" s="806">
        <f>IF(Segment!I21="","",(IF(Segment!I21="-","-",Segment!I21/'為替換算(currency conversion)'!$B$3)))</f>
        <v>332.67164570230614</v>
      </c>
      <c r="J21" s="895">
        <f>IF(Segment!J21="","",(IF(Segment!J21="-","-",Segment!J21/'為替換算(currency conversion)'!$B$3)))</f>
        <v>585.16116352201266</v>
      </c>
      <c r="K21" s="36">
        <f>IF(Segment!K21="","",(IF(Segment!K21="-","-",Segment!K21/'為替換算(currency conversion)'!$B$3)))</f>
        <v>109.66325995807129</v>
      </c>
      <c r="L21" s="34">
        <f>IF(Segment!L21="","",(IF(Segment!L21="-","-",Segment!L21/'為替換算(currency conversion)'!$B$3)))</f>
        <v>280.91588050314471</v>
      </c>
      <c r="M21" s="806">
        <f>IF(Segment!M21="","",(IF(Segment!M21="-","-",Segment!M21/'為替換算(currency conversion)'!$B$3)))</f>
        <v>460.39046121593293</v>
      </c>
      <c r="N21" s="1057" t="str">
        <f>IF(Segment!N21="","",(IF(Segment!N21="-","-",Segment!N21/'為替換算(currency conversion)'!$B$3)))</f>
        <v/>
      </c>
    </row>
    <row r="22" spans="1:14" s="15" customFormat="1" ht="18" customHeight="1">
      <c r="A22" s="21"/>
      <c r="B22" s="26" t="str">
        <f>IF(Segment!B22="","",Segment!B22)</f>
        <v/>
      </c>
      <c r="C22" s="741" t="str">
        <f>IF(Segment!C22="","",Segment!C22)</f>
        <v/>
      </c>
      <c r="D22" s="743" t="str">
        <f>IF(Segment!D22="","",Segment!D22)</f>
        <v>金融</v>
      </c>
      <c r="E22" s="32" t="str">
        <f>IF(Segment!E22="","",Segment!E22)</f>
        <v>/</v>
      </c>
      <c r="F22" s="80" t="str">
        <f>IF(Segment!F22="","",Segment!F22)</f>
        <v>Financial</v>
      </c>
      <c r="G22" s="36">
        <f>IF(Segment!G22="","",(IF(Segment!G22="-","-",Segment!G22/'為替換算(currency conversion)'!$B$3)))</f>
        <v>112.59171907756814</v>
      </c>
      <c r="H22" s="34">
        <f>IF(Segment!H22="","",(IF(Segment!H22="-","-",Segment!H22/'為替換算(currency conversion)'!$B$3)))</f>
        <v>229.08805031446542</v>
      </c>
      <c r="I22" s="806">
        <f>IF(Segment!I22="","",(IF(Segment!I22="-","-",Segment!I22/'為替換算(currency conversion)'!$B$3)))</f>
        <v>342.8655660377359</v>
      </c>
      <c r="J22" s="895">
        <f>IF(Segment!J22="","",(IF(Segment!J22="-","-",Segment!J22/'為替換算(currency conversion)'!$B$3)))</f>
        <v>467.82625786163527</v>
      </c>
      <c r="K22" s="36">
        <f>IF(Segment!K22="","",(IF(Segment!K22="-","-",Segment!K22/'為替換算(currency conversion)'!$B$3)))</f>
        <v>99.613469601677153</v>
      </c>
      <c r="L22" s="34">
        <f>IF(Segment!L22="","",(IF(Segment!L22="-","-",Segment!L22/'為替換算(currency conversion)'!$B$3)))</f>
        <v>219.66719077568135</v>
      </c>
      <c r="M22" s="806">
        <f>IF(Segment!M22="","",(IF(Segment!M22="-","-",Segment!M22/'為替換算(currency conversion)'!$B$3)))</f>
        <v>351.37578616352204</v>
      </c>
      <c r="N22" s="1057" t="str">
        <f>IF(Segment!N22="","",(IF(Segment!N22="-","-",Segment!N22/'為替換算(currency conversion)'!$B$3)))</f>
        <v/>
      </c>
    </row>
    <row r="23" spans="1:14" s="15" customFormat="1" ht="18" customHeight="1">
      <c r="A23" s="21"/>
      <c r="B23" s="26" t="str">
        <f>IF(Segment!B23="","",Segment!B23)</f>
        <v/>
      </c>
      <c r="C23" s="744" t="str">
        <f>IF(Segment!C23="","",Segment!C23)</f>
        <v/>
      </c>
      <c r="D23" s="743" t="str">
        <f>IF(Segment!D23="","",Segment!D23)</f>
        <v>法人</v>
      </c>
      <c r="E23" s="32" t="str">
        <f>IF(Segment!E23="","",Segment!E23)</f>
        <v>/</v>
      </c>
      <c r="F23" s="80" t="str">
        <f>IF(Segment!F23="","",Segment!F23)</f>
        <v>Enterprise</v>
      </c>
      <c r="G23" s="36">
        <f>IF(Segment!G23="","",(IF(Segment!G23="-","-",Segment!G23/'為替換算(currency conversion)'!$B$3)))</f>
        <v>83.647798742138377</v>
      </c>
      <c r="H23" s="34">
        <f>IF(Segment!H23="","",(IF(Segment!H23="-","-",Segment!H23/'為替換算(currency conversion)'!$B$3)))</f>
        <v>183.52332285115307</v>
      </c>
      <c r="I23" s="806">
        <f>IF(Segment!I23="","",(IF(Segment!I23="-","-",Segment!I23/'為替換算(currency conversion)'!$B$3)))</f>
        <v>274.14832285115307</v>
      </c>
      <c r="J23" s="895">
        <f>IF(Segment!J23="","",(IF(Segment!J23="-","-",Segment!J23/'為替換算(currency conversion)'!$B$3)))</f>
        <v>356.07966457023065</v>
      </c>
      <c r="K23" s="36">
        <f>IF(Segment!K23="","",(IF(Segment!K23="-","-",Segment!K23/'為替換算(currency conversion)'!$B$3)))</f>
        <v>86.353511530398336</v>
      </c>
      <c r="L23" s="34">
        <f>IF(Segment!L23="","",(IF(Segment!L23="-","-",Segment!L23/'為替換算(currency conversion)'!$B$3)))</f>
        <v>202.5026205450734</v>
      </c>
      <c r="M23" s="806">
        <f>IF(Segment!M23="","",(IF(Segment!M23="-","-",Segment!M23/'為替換算(currency conversion)'!$B$3)))</f>
        <v>310.41011530398328</v>
      </c>
      <c r="N23" s="1057" t="str">
        <f>IF(Segment!N23="","",(IF(Segment!N23="-","-",Segment!N23/'為替換算(currency conversion)'!$B$3)))</f>
        <v/>
      </c>
    </row>
    <row r="24" spans="1:14" s="15" customFormat="1" ht="18" customHeight="1">
      <c r="A24" s="21"/>
      <c r="B24" s="26" t="str">
        <f>IF(Segment!B24="","",Segment!B24)</f>
        <v/>
      </c>
      <c r="C24" s="490" t="str">
        <f>IF(Segment!C24="","",Segment!C24)</f>
        <v>海外</v>
      </c>
      <c r="D24" s="32" t="str">
        <f>IF(Segment!D24="","",Segment!D24)</f>
        <v/>
      </c>
      <c r="E24" s="32" t="str">
        <f>IF(Segment!E24="","",Segment!E24)</f>
        <v>/</v>
      </c>
      <c r="F24" s="80" t="str">
        <f>IF(Segment!F24="","",Segment!F24)</f>
        <v>Overseas</v>
      </c>
      <c r="G24" s="40">
        <f>IF(Segment!G24="","",(IF(Segment!G24="-","-",Segment!G24/'為替換算(currency conversion)'!$B$3)))</f>
        <v>98.342505241090151</v>
      </c>
      <c r="H24" s="38">
        <f>IF(Segment!H24="","",(IF(Segment!H24="-","-",Segment!H24/'為替換算(currency conversion)'!$B$3)))</f>
        <v>223.9845387840671</v>
      </c>
      <c r="I24" s="807">
        <f>IF(Segment!I24="","",(IF(Segment!I24="-","-",Segment!I24/'為替換算(currency conversion)'!$B$3)))</f>
        <v>406.71514675052413</v>
      </c>
      <c r="J24" s="896">
        <f>IF(Segment!J24="","",(IF(Segment!J24="-","-",Segment!J24/'為替換算(currency conversion)'!$B$3)))</f>
        <v>758.51022012578619</v>
      </c>
      <c r="K24" s="40">
        <f>IF(Segment!K24="","",(IF(Segment!K24="-","-",Segment!K24/'為替換算(currency conversion)'!$B$3)))</f>
        <v>114.51781970649897</v>
      </c>
      <c r="L24" s="38">
        <f>IF(Segment!L24="","",(IF(Segment!L24="-","-",Segment!L24/'為替換算(currency conversion)'!$B$3)))</f>
        <v>311.2093815513627</v>
      </c>
      <c r="M24" s="807">
        <f>IF(Segment!M24="","",(IF(Segment!M24="-","-",Segment!M24/'為替換算(currency conversion)'!$B$3)))</f>
        <v>468.11451781970652</v>
      </c>
      <c r="N24" s="1058" t="str">
        <f>IF(Segment!N24="","",(IF(Segment!N24="-","-",Segment!N24/'為替換算(currency conversion)'!$B$3)))</f>
        <v/>
      </c>
    </row>
    <row r="25" spans="1:14" s="15" customFormat="1" ht="18" customHeight="1">
      <c r="A25" s="21"/>
      <c r="B25" s="49" t="str">
        <f>IF(Segment!B25="","",Segment!B25)</f>
        <v/>
      </c>
      <c r="C25" s="1242" t="str">
        <f>IF(Segment!C25="","",Segment!C25)</f>
        <v>消去又は全社</v>
      </c>
      <c r="D25" s="1243" t="str">
        <f>IF(Segment!D25="","",Segment!D25)</f>
        <v/>
      </c>
      <c r="E25" s="41" t="str">
        <f>IF(Segment!E25="","",Segment!E25)</f>
        <v>/</v>
      </c>
      <c r="F25" s="982" t="str">
        <f>IF(Segment!F25="","",Segment!F25)</f>
        <v>Elimination or Corporate</v>
      </c>
      <c r="G25" s="45">
        <f>IF(Segment!G25="","",(IF(Segment!G25="-","-",Segment!G25/'為替換算(currency conversion)'!$B$3)))</f>
        <v>20.852987421383649</v>
      </c>
      <c r="H25" s="43">
        <f>IF(Segment!H25="","",(IF(Segment!H25="-","-",Segment!H25/'為替換算(currency conversion)'!$B$3)))</f>
        <v>50.432389937106926</v>
      </c>
      <c r="I25" s="565">
        <f>IF(Segment!I25="","",(IF(Segment!I25="-","-",Segment!I25/'為替換算(currency conversion)'!$B$3)))</f>
        <v>88.764412997903577</v>
      </c>
      <c r="J25" s="897">
        <f>IF(Segment!J25="","",(IF(Segment!J25="-","-",Segment!J25/'為替換算(currency conversion)'!$B$3)))</f>
        <v>46.095387840670867</v>
      </c>
      <c r="K25" s="45">
        <f>IF(Segment!K25="","",(IF(Segment!K25="-","-",Segment!K25/'為替換算(currency conversion)'!$B$3)))</f>
        <v>60.881813417190784</v>
      </c>
      <c r="L25" s="43">
        <f>IF(Segment!L25="","",(IF(Segment!L25="-","-",Segment!L25/'為替換算(currency conversion)'!$B$3)))</f>
        <v>101.67059748427674</v>
      </c>
      <c r="M25" s="565">
        <f>IF(Segment!M25="","",(IF(Segment!M25="-","-",Segment!M25/'為替換算(currency conversion)'!$B$3)))</f>
        <v>161.50419287211741</v>
      </c>
      <c r="N25" s="1059" t="str">
        <f>IF(Segment!N25="","",(IF(Segment!N25="-","-",Segment!N25/'為替換算(currency conversion)'!$B$3)))</f>
        <v/>
      </c>
    </row>
    <row r="26" spans="1:14" s="15" customFormat="1" ht="18" customHeight="1">
      <c r="A26" s="21"/>
      <c r="B26" s="1244" t="str">
        <f>IF(Segment!B26="","",Segment!B26)</f>
        <v>売上高（外部顧客向け）</v>
      </c>
      <c r="C26" s="1245" t="str">
        <f>IF(Segment!C26="","",Segment!C26)</f>
        <v/>
      </c>
      <c r="D26" s="1245" t="str">
        <f>IF(Segment!D26="","",Segment!D26)</f>
        <v/>
      </c>
      <c r="E26" s="52" t="str">
        <f>IF(Segment!E26="","",Segment!E26)</f>
        <v>/</v>
      </c>
      <c r="F26" s="983" t="str">
        <f>IF(Segment!F26="","",Segment!F26)</f>
        <v>Net Sales (to External Customers)</v>
      </c>
      <c r="G26" s="48">
        <f>IF(Segment!G26="","",(IF(Segment!G26="-","-",Segment!G26/'為替換算(currency conversion)'!$B$3)))</f>
        <v>6649.3383123689737</v>
      </c>
      <c r="H26" s="566">
        <f>IF(Segment!H26="","",(IF(Segment!H26="-","-",Segment!H26/'為替換算(currency conversion)'!$B$3)))</f>
        <v>13617.092505241091</v>
      </c>
      <c r="I26" s="566">
        <f>IF(Segment!I26="","",(IF(Segment!I26="-","-",Segment!I26/'為替換算(currency conversion)'!$B$3)))</f>
        <v>20808.189203354301</v>
      </c>
      <c r="J26" s="898">
        <f>IF(Segment!J26="","",(IF(Segment!J26="-","-",Segment!J26/'為替換算(currency conversion)'!$B$3)))</f>
        <v>28612.336215932915</v>
      </c>
      <c r="K26" s="48">
        <f>IF(Segment!K26="","",(IF(Segment!K26="-","-",Segment!K26/'為替換算(currency conversion)'!$B$3)))</f>
        <v>7285.7573375262064</v>
      </c>
      <c r="L26" s="566">
        <f>IF(Segment!L26="","",(IF(Segment!L26="-","-",Segment!L26/'為替換算(currency conversion)'!$B$3)))</f>
        <v>14675.700995807128</v>
      </c>
      <c r="M26" s="566">
        <f>IF(Segment!M26="","",(IF(Segment!M26="-","-",Segment!M26/'為替換算(currency conversion)'!$B$3)))</f>
        <v>22325.445492662475</v>
      </c>
      <c r="N26" s="1060" t="str">
        <f>IF(Segment!N26="","",(IF(Segment!N26="-","-",Segment!N26/'為替換算(currency conversion)'!$B$3)))</f>
        <v/>
      </c>
    </row>
    <row r="27" spans="1:14" s="15" customFormat="1" ht="18" customHeight="1">
      <c r="A27" s="21"/>
      <c r="B27" s="732" t="str">
        <f>IF(Segment!B27="","",Segment!B27)</f>
        <v/>
      </c>
      <c r="C27" s="693" t="str">
        <f>IF(Segment!C27="","",Segment!C27)</f>
        <v>日本</v>
      </c>
      <c r="D27" s="27" t="str">
        <f>IF(Segment!D27="","",Segment!D27)</f>
        <v/>
      </c>
      <c r="E27" s="27" t="str">
        <f>IF(Segment!E27="","",Segment!E27)</f>
        <v>/</v>
      </c>
      <c r="F27" s="740" t="str">
        <f>IF(Segment!F27="","",Segment!F27)</f>
        <v>Japan</v>
      </c>
      <c r="G27" s="694">
        <f>IF(Segment!G27="","",(IF(Segment!G27="-","-",Segment!G27/'為替換算(currency conversion)'!$B$3)))</f>
        <v>2596.8160377358495</v>
      </c>
      <c r="H27" s="753">
        <f>IF(Segment!H27="","",(IF(Segment!H27="-","-",Segment!H27/'為替換算(currency conversion)'!$B$3)))</f>
        <v>5272.3401467505246</v>
      </c>
      <c r="I27" s="753">
        <f>IF(Segment!I27="","",(IF(Segment!I27="-","-",Segment!I27/'為替換算(currency conversion)'!$B$3)))</f>
        <v>7985.6983752620554</v>
      </c>
      <c r="J27" s="893">
        <f>IF(Segment!J27="","",(IF(Segment!J27="-","-",Segment!J27/'為替換算(currency conversion)'!$B$3)))</f>
        <v>11257.717505241091</v>
      </c>
      <c r="K27" s="694">
        <f>IF(Segment!K27="","",(IF(Segment!K27="-","-",Segment!K27/'為替換算(currency conversion)'!$B$3)))</f>
        <v>2710.462526205451</v>
      </c>
      <c r="L27" s="753">
        <f>IF(Segment!L27="","",(IF(Segment!L27="-","-",Segment!L27/'為替換算(currency conversion)'!$B$3)))</f>
        <v>5701.1333857442351</v>
      </c>
      <c r="M27" s="753">
        <f>IF(Segment!M27="","",(IF(Segment!M27="-","-",Segment!M27/'為替換算(currency conversion)'!$B$3)))</f>
        <v>8886.6941823899379</v>
      </c>
      <c r="N27" s="1055" t="str">
        <f>IF(Segment!N27="","",(IF(Segment!N27="-","-",Segment!N27/'為替換算(currency conversion)'!$B$3)))</f>
        <v/>
      </c>
    </row>
    <row r="28" spans="1:14" s="15" customFormat="1" ht="18" customHeight="1">
      <c r="A28" s="21"/>
      <c r="B28" s="26" t="str">
        <f>IF(Segment!B28="","",Segment!B28)</f>
        <v/>
      </c>
      <c r="C28" s="741" t="str">
        <f>IF(Segment!C28="","",Segment!C28)</f>
        <v/>
      </c>
      <c r="D28" s="742" t="str">
        <f>IF(Segment!D28="","",Segment!D28)</f>
        <v>公共・社会基盤</v>
      </c>
      <c r="E28" s="22" t="str">
        <f>IF(Segment!E28="","",Segment!E28)</f>
        <v>/</v>
      </c>
      <c r="F28" s="733" t="str">
        <f>IF(Segment!F28="","",Segment!F28)</f>
        <v>Public &amp; Social Infrastructure</v>
      </c>
      <c r="G28" s="993">
        <f>IF(Segment!G28="","",(IF(Segment!G28="-","-",Segment!G28/'為替換算(currency conversion)'!$B$3)))</f>
        <v>788.00445492662482</v>
      </c>
      <c r="H28" s="34">
        <f>IF(Segment!H28="","",(IF(Segment!H28="-","-",Segment!H28/'為替換算(currency conversion)'!$B$3)))</f>
        <v>1640.3039832285117</v>
      </c>
      <c r="I28" s="806">
        <f>IF(Segment!I28="","",(IF(Segment!I28="-","-",Segment!I28/'為替換算(currency conversion)'!$B$3)))</f>
        <v>2503.4722222222226</v>
      </c>
      <c r="J28" s="895">
        <f>IF(Segment!J28="","",(IF(Segment!J28="-","-",Segment!J28/'為替換算(currency conversion)'!$B$3)))</f>
        <v>3725.2030922431868</v>
      </c>
      <c r="K28" s="36">
        <f>IF(Segment!K28="","",(IF(Segment!K28="-","-",Segment!K28/'為替換算(currency conversion)'!$B$3)))</f>
        <v>867.07285115303989</v>
      </c>
      <c r="L28" s="34">
        <f>IF(Segment!L28="","",(IF(Segment!L28="-","-",Segment!L28/'為替換算(currency conversion)'!$B$3)))</f>
        <v>1865.068134171908</v>
      </c>
      <c r="M28" s="806">
        <f>IF(Segment!M28="","",(IF(Segment!M28="-","-",Segment!M28/'為替換算(currency conversion)'!$B$3)))</f>
        <v>2985.9276729559751</v>
      </c>
      <c r="N28" s="1057" t="str">
        <f>IF(Segment!N28="","",(IF(Segment!N28="-","-",Segment!N28/'為替換算(currency conversion)'!$B$3)))</f>
        <v/>
      </c>
    </row>
    <row r="29" spans="1:14" s="15" customFormat="1" ht="18" customHeight="1">
      <c r="A29" s="21"/>
      <c r="B29" s="26" t="str">
        <f>IF(Segment!B29="","",Segment!B29)</f>
        <v/>
      </c>
      <c r="C29" s="741" t="str">
        <f>IF(Segment!C29="","",Segment!C29)</f>
        <v/>
      </c>
      <c r="D29" s="743" t="str">
        <f>IF(Segment!D29="","",Segment!D29)</f>
        <v>金融</v>
      </c>
      <c r="E29" s="32" t="str">
        <f>IF(Segment!E29="","",Segment!E29)</f>
        <v>/</v>
      </c>
      <c r="F29" s="80" t="str">
        <f>IF(Segment!F29="","",Segment!F29)</f>
        <v>Financial</v>
      </c>
      <c r="G29" s="36">
        <f>IF(Segment!G29="","",(IF(Segment!G29="-","-",Segment!G29/'為替換算(currency conversion)'!$B$3)))</f>
        <v>904.12735849056617</v>
      </c>
      <c r="H29" s="34">
        <f>IF(Segment!H29="","",(IF(Segment!H29="-","-",Segment!H29/'為替換算(currency conversion)'!$B$3)))</f>
        <v>1805.5096960167716</v>
      </c>
      <c r="I29" s="806">
        <f>IF(Segment!I29="","",(IF(Segment!I29="-","-",Segment!I29/'為替換算(currency conversion)'!$B$3)))</f>
        <v>2737.0938155136273</v>
      </c>
      <c r="J29" s="895">
        <f>IF(Segment!J29="","",(IF(Segment!J29="-","-",Segment!J29/'為替換算(currency conversion)'!$B$3)))</f>
        <v>3770.5254192872121</v>
      </c>
      <c r="K29" s="36">
        <f>IF(Segment!K29="","",(IF(Segment!K29="-","-",Segment!K29/'為替換算(currency conversion)'!$B$3)))</f>
        <v>914.89124737945497</v>
      </c>
      <c r="L29" s="34">
        <f>IF(Segment!L29="","",(IF(Segment!L29="-","-",Segment!L29/'為替換算(currency conversion)'!$B$3)))</f>
        <v>1882.5340670859541</v>
      </c>
      <c r="M29" s="806">
        <f>IF(Segment!M29="","",(IF(Segment!M29="-","-",Segment!M29/'為替換算(currency conversion)'!$B$3)))</f>
        <v>2893.4420859538786</v>
      </c>
      <c r="N29" s="1057" t="str">
        <f>IF(Segment!N29="","",(IF(Segment!N29="-","-",Segment!N29/'為替換算(currency conversion)'!$B$3)))</f>
        <v/>
      </c>
    </row>
    <row r="30" spans="1:14" s="15" customFormat="1" ht="18" customHeight="1">
      <c r="A30" s="21"/>
      <c r="B30" s="26" t="str">
        <f>IF(Segment!B30="","",Segment!B30)</f>
        <v/>
      </c>
      <c r="C30" s="744" t="str">
        <f>IF(Segment!C30="","",Segment!C30)</f>
        <v/>
      </c>
      <c r="D30" s="743" t="str">
        <f>IF(Segment!D30="","",Segment!D30)</f>
        <v>法人</v>
      </c>
      <c r="E30" s="32" t="str">
        <f>IF(Segment!E30="","",Segment!E30)</f>
        <v>/</v>
      </c>
      <c r="F30" s="80" t="str">
        <f>IF(Segment!F30="","",Segment!F30)</f>
        <v>Enterprise</v>
      </c>
      <c r="G30" s="36">
        <f>IF(Segment!G30="","",(IF(Segment!G30="-","-",Segment!G30/'為替換算(currency conversion)'!$B$3)))</f>
        <v>785.7114779874214</v>
      </c>
      <c r="H30" s="34">
        <f>IF(Segment!H30="","",(IF(Segment!H30="-","-",Segment!H30/'為替換算(currency conversion)'!$B$3)))</f>
        <v>1587.4148322851154</v>
      </c>
      <c r="I30" s="806">
        <f>IF(Segment!I30="","",(IF(Segment!I30="-","-",Segment!I30/'為替換算(currency conversion)'!$B$3)))</f>
        <v>2373.5914570230611</v>
      </c>
      <c r="J30" s="895">
        <f>IF(Segment!J30="","",(IF(Segment!J30="-","-",Segment!J30/'為替換算(currency conversion)'!$B$3)))</f>
        <v>3221.1674528301892</v>
      </c>
      <c r="K30" s="36">
        <f>IF(Segment!K30="","",(IF(Segment!K30="-","-",Segment!K30/'為替換算(currency conversion)'!$B$3)))</f>
        <v>798.51284067085965</v>
      </c>
      <c r="L30" s="34">
        <f>IF(Segment!L30="","",(IF(Segment!L30="-","-",Segment!L30/'為替換算(currency conversion)'!$B$3)))</f>
        <v>1687.3296645702308</v>
      </c>
      <c r="M30" s="806">
        <f>IF(Segment!M30="","",(IF(Segment!M30="-","-",Segment!M30/'為替換算(currency conversion)'!$B$3)))</f>
        <v>2590.5398322851156</v>
      </c>
      <c r="N30" s="1057" t="str">
        <f>IF(Segment!N30="","",(IF(Segment!N30="-","-",Segment!N30/'為替換算(currency conversion)'!$B$3)))</f>
        <v/>
      </c>
    </row>
    <row r="31" spans="1:14" s="15" customFormat="1" ht="18" customHeight="1">
      <c r="A31" s="21"/>
      <c r="B31" s="26" t="str">
        <f>IF(Segment!B31="","",Segment!B31)</f>
        <v/>
      </c>
      <c r="C31" s="490" t="str">
        <f>IF(Segment!C31="","",Segment!C31)</f>
        <v>海外</v>
      </c>
      <c r="D31" s="32" t="str">
        <f>IF(Segment!D31="","",Segment!D31)</f>
        <v/>
      </c>
      <c r="E31" s="32" t="str">
        <f>IF(Segment!E31="","",Segment!E31)</f>
        <v>/</v>
      </c>
      <c r="F31" s="80" t="str">
        <f>IF(Segment!F31="","",Segment!F31)</f>
        <v>Overseas</v>
      </c>
      <c r="G31" s="40">
        <f>IF(Segment!G31="","",(IF(Segment!G31="-","-",Segment!G31/'為替換算(currency conversion)'!$B$3)))</f>
        <v>4032.5209643605872</v>
      </c>
      <c r="H31" s="38">
        <f>IF(Segment!H31="","",(IF(Segment!H31="-","-",Segment!H31/'為替換算(currency conversion)'!$B$3)))</f>
        <v>8298.0935534591208</v>
      </c>
      <c r="I31" s="807">
        <f>IF(Segment!I31="","",(IF(Segment!I31="-","-",Segment!I31/'為替換算(currency conversion)'!$B$3)))</f>
        <v>12761.37316561845</v>
      </c>
      <c r="J31" s="896">
        <f>IF(Segment!J31="","",(IF(Segment!J31="-","-",Segment!J31/'為替換算(currency conversion)'!$B$3)))</f>
        <v>17271.193658280925</v>
      </c>
      <c r="K31" s="40">
        <f>IF(Segment!K31="","",(IF(Segment!K31="-","-",Segment!K31/'為替換算(currency conversion)'!$B$3)))</f>
        <v>4553.3149895178203</v>
      </c>
      <c r="L31" s="38">
        <f>IF(Segment!L31="","",(IF(Segment!L31="-","-",Segment!L31/'為替換算(currency conversion)'!$B$3)))</f>
        <v>8934.6829140461232</v>
      </c>
      <c r="M31" s="807">
        <f>IF(Segment!M31="","",(IF(Segment!M31="-","-",Segment!M31/'為替換算(currency conversion)'!$B$3)))</f>
        <v>13383.130241090148</v>
      </c>
      <c r="N31" s="1058" t="str">
        <f>IF(Segment!N31="","",(IF(Segment!N31="-","-",Segment!N31/'為替換算(currency conversion)'!$B$3)))</f>
        <v/>
      </c>
    </row>
    <row r="32" spans="1:14" s="15" customFormat="1" ht="18" customHeight="1">
      <c r="A32" s="21"/>
      <c r="B32" s="49" t="str">
        <f>IF(Segment!B32="","",Segment!B32)</f>
        <v/>
      </c>
      <c r="C32" s="1242" t="str">
        <f>IF(Segment!C32="","",Segment!C32)</f>
        <v>消去又は全社</v>
      </c>
      <c r="D32" s="1243" t="str">
        <f>IF(Segment!D32="","",Segment!D32)</f>
        <v/>
      </c>
      <c r="E32" s="41" t="str">
        <f>IF(Segment!E32="","",Segment!E32)</f>
        <v>/</v>
      </c>
      <c r="F32" s="982" t="str">
        <f>IF(Segment!F32="","",Segment!F32)</f>
        <v>Elimination or Corporate</v>
      </c>
      <c r="G32" s="45">
        <f>IF(Segment!G32="","",(IF(Segment!G32="-","-",Segment!G32/'為替換算(currency conversion)'!$B$3)))</f>
        <v>20.001310272536688</v>
      </c>
      <c r="H32" s="565">
        <f>IF(Segment!H32="","",(IF(Segment!H32="-","-",Segment!H32/'為替換算(currency conversion)'!$B$3)))</f>
        <v>46.652253668763109</v>
      </c>
      <c r="I32" s="565">
        <f>IF(Segment!I32="","",(IF(Segment!I32="-","-",Segment!I32/'為替換算(currency conversion)'!$B$3)))</f>
        <v>61.117662473794553</v>
      </c>
      <c r="J32" s="897">
        <f>IF(Segment!J32="","",(IF(Segment!J32="-","-",Segment!J32/'為替換算(currency conversion)'!$B$3)))</f>
        <v>83.425052410901472</v>
      </c>
      <c r="K32" s="45">
        <f>IF(Segment!K32="","",(IF(Segment!K32="-","-",Segment!K32/'為替換算(currency conversion)'!$B$3)))</f>
        <v>21.973270440251575</v>
      </c>
      <c r="L32" s="565">
        <f>IF(Segment!L32="","",(IF(Segment!L32="-","-",Segment!L32/'為替換算(currency conversion)'!$B$3)))</f>
        <v>39.884696016771493</v>
      </c>
      <c r="M32" s="565">
        <f>IF(Segment!M32="","",(IF(Segment!M32="-","-",Segment!M32/'為替換算(currency conversion)'!$B$3)))</f>
        <v>55.621069182389945</v>
      </c>
      <c r="N32" s="1059" t="str">
        <f>IF(Segment!N32="","",(IF(Segment!N32="-","-",Segment!N32/'為替換算(currency conversion)'!$B$3)))</f>
        <v/>
      </c>
    </row>
    <row r="33" spans="1:18" s="50" customFormat="1" ht="22.5" customHeight="1">
      <c r="A33" s="21"/>
      <c r="B33" s="1266" t="str">
        <f>IF(Segment!B33="","",Segment!B33)</f>
        <v>受注高</v>
      </c>
      <c r="C33" s="1267" t="str">
        <f>IF(Segment!C33="","",Segment!C33)</f>
        <v/>
      </c>
      <c r="D33" s="1267" t="str">
        <f>IF(Segment!D33="","",Segment!D33)</f>
        <v/>
      </c>
      <c r="E33" s="46" t="str">
        <f>IF(Segment!E33="","",Segment!E33)</f>
        <v>/</v>
      </c>
      <c r="F33" s="23" t="str">
        <f>IF(Segment!F33="","",Segment!F33)</f>
        <v>New Orders Received</v>
      </c>
      <c r="G33" s="48">
        <f>IF(Segment!G33="","",(IF(Segment!G33="-","-",Segment!G33/'為替換算(currency conversion)'!$B$3)))</f>
        <v>6540.1729559748437</v>
      </c>
      <c r="H33" s="566">
        <f>IF(Segment!H33="","",(IF(Segment!H33="-","-",Segment!H33/'為替換算(currency conversion)'!$B$3)))</f>
        <v>14194.057914046123</v>
      </c>
      <c r="I33" s="808">
        <f>IF(Segment!I33="","",(IF(Segment!I33="-","-",Segment!I33/'為替換算(currency conversion)'!$B$3)))</f>
        <v>23367.479035639415</v>
      </c>
      <c r="J33" s="898">
        <f>IF(Segment!J33="","",(IF(Segment!J33="-","-",Segment!J33/'為替換算(currency conversion)'!$B$3)))</f>
        <v>31387.067610062895</v>
      </c>
      <c r="K33" s="48">
        <f>IF(Segment!K33="","",(IF(Segment!K33="-","-",Segment!K33/'為替換算(currency conversion)'!$B$3)))</f>
        <v>9593.1145178197075</v>
      </c>
      <c r="L33" s="566">
        <f>IF(Segment!L33="","",(IF(Segment!L33="-","-",Segment!L33/'為替換算(currency conversion)'!$B$3)))</f>
        <v>16381.217243186584</v>
      </c>
      <c r="M33" s="808">
        <f>IF(Segment!M33="","",(IF(Segment!M33="-","-",Segment!M33/'為替換算(currency conversion)'!$B$3)))</f>
        <v>24006.204140461217</v>
      </c>
      <c r="N33" s="1060" t="str">
        <f>IF(Segment!N33="","",(IF(Segment!N33="-","-",Segment!N33/'為替換算(currency conversion)'!$B$3)))</f>
        <v/>
      </c>
      <c r="Q33" s="15"/>
      <c r="R33" s="15"/>
    </row>
    <row r="34" spans="1:18" s="50" customFormat="1" ht="22.5" customHeight="1">
      <c r="A34" s="21"/>
      <c r="B34" s="746" t="str">
        <f>IF(Segment!B34="","",Segment!B34)</f>
        <v/>
      </c>
      <c r="C34" s="747" t="str">
        <f>IF(Segment!C34="","",Segment!C34)</f>
        <v>日本</v>
      </c>
      <c r="D34" s="748" t="str">
        <f>IF(Segment!D34="","",Segment!D34)</f>
        <v/>
      </c>
      <c r="E34" s="27" t="str">
        <f>IF(Segment!E34="","",Segment!E34)</f>
        <v>/</v>
      </c>
      <c r="F34" s="740" t="str">
        <f>IF(Segment!F34="","",Segment!F34)</f>
        <v>Japan</v>
      </c>
      <c r="G34" s="694">
        <f>IF(Segment!G34="","",(IF(Segment!G34="-","-",Segment!G34/'為替換算(currency conversion)'!$B$3)))</f>
        <v>2563.9347484276732</v>
      </c>
      <c r="H34" s="753">
        <f>IF(Segment!H34="","",(IF(Segment!H34="-","-",Segment!H34/'為替換算(currency conversion)'!$B$3)))</f>
        <v>5291.3849580712795</v>
      </c>
      <c r="I34" s="809">
        <f>IF(Segment!I34="","",(IF(Segment!I34="-","-",Segment!I34/'為替換算(currency conversion)'!$B$3)))</f>
        <v>7572.2222222222226</v>
      </c>
      <c r="J34" s="893">
        <f>IF(Segment!J34="","",(IF(Segment!J34="-","-",Segment!J34/'為替換算(currency conversion)'!$B$3)))</f>
        <v>10788.436844863732</v>
      </c>
      <c r="K34" s="694">
        <f>IF(Segment!K34="","",(IF(Segment!K34="-","-",Segment!K34/'為替換算(currency conversion)'!$B$3)))</f>
        <v>3040.7560272536689</v>
      </c>
      <c r="L34" s="753">
        <f>IF(Segment!L34="","",(IF(Segment!L34="-","-",Segment!L34/'為替換算(currency conversion)'!$B$3)))</f>
        <v>5740.3367400419293</v>
      </c>
      <c r="M34" s="809">
        <f>IF(Segment!M34="","",(IF(Segment!M34="-","-",Segment!M34/'為替換算(currency conversion)'!$B$3)))</f>
        <v>8071.580188679246</v>
      </c>
      <c r="N34" s="1055" t="str">
        <f>IF(Segment!N34="","",(IF(Segment!N34="-","-",Segment!N34/'為替換算(currency conversion)'!$B$3)))</f>
        <v/>
      </c>
      <c r="Q34" s="15"/>
      <c r="R34" s="15"/>
    </row>
    <row r="35" spans="1:18" s="50" customFormat="1" ht="18" customHeight="1">
      <c r="A35" s="21"/>
      <c r="B35" s="26" t="str">
        <f>IF(Segment!B35="","",Segment!B35)</f>
        <v/>
      </c>
      <c r="C35" s="749" t="str">
        <f>IF(Segment!C35="","",Segment!C35)</f>
        <v/>
      </c>
      <c r="D35" s="742" t="str">
        <f>IF(Segment!D35="","",Segment!D35)</f>
        <v>公共・社会基盤</v>
      </c>
      <c r="E35" s="22" t="str">
        <f>IF(Segment!E35="","",Segment!E35)</f>
        <v>/</v>
      </c>
      <c r="F35" s="733" t="str">
        <f>IF(Segment!F35="","",Segment!F35)</f>
        <v>Public &amp; Social Infrastructure</v>
      </c>
      <c r="G35" s="993">
        <f>IF(Segment!G35="","",(IF(Segment!G35="-","-",Segment!G35/'為替換算(currency conversion)'!$B$3)))</f>
        <v>1077.8629454926627</v>
      </c>
      <c r="H35" s="34">
        <f>IF(Segment!H35="","",(IF(Segment!H35="-","-",Segment!H35/'為替換算(currency conversion)'!$B$3)))</f>
        <v>2389.7274633123693</v>
      </c>
      <c r="I35" s="34">
        <f>IF(Segment!I35="","",(IF(Segment!I35="-","-",Segment!I35/'為替換算(currency conversion)'!$B$3)))</f>
        <v>3119.9751048218031</v>
      </c>
      <c r="J35" s="895">
        <f>IF(Segment!J35="","",(IF(Segment!J35="-","-",Segment!J35/'為替換算(currency conversion)'!$B$3)))</f>
        <v>4422.9625262054515</v>
      </c>
      <c r="K35" s="36">
        <f>IF(Segment!K35="","",(IF(Segment!K35="-","-",Segment!K35/'為替換算(currency conversion)'!$B$3)))</f>
        <v>1446.7570754716983</v>
      </c>
      <c r="L35" s="34">
        <f>IF(Segment!L35="","",(IF(Segment!L35="-","-",Segment!L35/'為替換算(currency conversion)'!$B$3)))</f>
        <v>2553.616352201258</v>
      </c>
      <c r="M35" s="34">
        <f>IF(Segment!M35="","",(IF(Segment!M35="-","-",Segment!M35/'為替換算(currency conversion)'!$B$3)))</f>
        <v>3152.5681341719082</v>
      </c>
      <c r="N35" s="1057" t="str">
        <f>IF(Segment!N35="","",(IF(Segment!N35="-","-",Segment!N35/'為替換算(currency conversion)'!$B$3)))</f>
        <v/>
      </c>
      <c r="Q35" s="15"/>
      <c r="R35" s="15"/>
    </row>
    <row r="36" spans="1:18" s="50" customFormat="1" ht="18" customHeight="1">
      <c r="A36" s="21"/>
      <c r="B36" s="26" t="str">
        <f>IF(Segment!B36="","",Segment!B36)</f>
        <v/>
      </c>
      <c r="C36" s="749" t="str">
        <f>IF(Segment!C36="","",Segment!C36)</f>
        <v/>
      </c>
      <c r="D36" s="743" t="str">
        <f>IF(Segment!D36="","",Segment!D36)</f>
        <v>金融</v>
      </c>
      <c r="E36" s="32" t="str">
        <f>IF(Segment!E36="","",Segment!E36)</f>
        <v>/</v>
      </c>
      <c r="F36" s="80" t="str">
        <f>IF(Segment!F36="","",Segment!F36)</f>
        <v>Financial</v>
      </c>
      <c r="G36" s="36">
        <f>IF(Segment!G36="","",(IF(Segment!G36="-","-",Segment!G36/'為替換算(currency conversion)'!$B$3)))</f>
        <v>837.36897274633134</v>
      </c>
      <c r="H36" s="34">
        <f>IF(Segment!H36="","",(IF(Segment!H36="-","-",Segment!H36/'為替換算(currency conversion)'!$B$3)))</f>
        <v>1562.886530398323</v>
      </c>
      <c r="I36" s="34">
        <f>IF(Segment!I36="","",(IF(Segment!I36="-","-",Segment!I36/'為替換算(currency conversion)'!$B$3)))</f>
        <v>2432.9205974842771</v>
      </c>
      <c r="J36" s="895">
        <f>IF(Segment!J36="","",(IF(Segment!J36="-","-",Segment!J36/'為替換算(currency conversion)'!$B$3)))</f>
        <v>3457.1409853249479</v>
      </c>
      <c r="K36" s="36">
        <f>IF(Segment!K36="","",(IF(Segment!K36="-","-",Segment!K36/'為替換算(currency conversion)'!$B$3)))</f>
        <v>870.74816561844875</v>
      </c>
      <c r="L36" s="34">
        <f>IF(Segment!L36="","",(IF(Segment!L36="-","-",Segment!L36/'為替換算(currency conversion)'!$B$3)))</f>
        <v>1713.7316561844866</v>
      </c>
      <c r="M36" s="34">
        <f>IF(Segment!M36="","",(IF(Segment!M36="-","-",Segment!M36/'為替換算(currency conversion)'!$B$3)))</f>
        <v>2729.3238993710693</v>
      </c>
      <c r="N36" s="1057" t="str">
        <f>IF(Segment!N36="","",(IF(Segment!N36="-","-",Segment!N36/'為替換算(currency conversion)'!$B$3)))</f>
        <v/>
      </c>
      <c r="Q36" s="15"/>
      <c r="R36" s="15"/>
    </row>
    <row r="37" spans="1:18" s="50" customFormat="1" ht="18" customHeight="1">
      <c r="A37" s="21"/>
      <c r="B37" s="26" t="str">
        <f>IF(Segment!B37="","",Segment!B37)</f>
        <v/>
      </c>
      <c r="C37" s="750" t="str">
        <f>IF(Segment!C37="","",Segment!C37)</f>
        <v/>
      </c>
      <c r="D37" s="743" t="str">
        <f>IF(Segment!D37="","",Segment!D37)</f>
        <v>法人</v>
      </c>
      <c r="E37" s="32" t="str">
        <f>IF(Segment!E37="","",Segment!E37)</f>
        <v>/</v>
      </c>
      <c r="F37" s="80" t="str">
        <f>IF(Segment!F37="","",Segment!F37)</f>
        <v>Enterprise</v>
      </c>
      <c r="G37" s="36">
        <f>IF(Segment!G37="","",(IF(Segment!G37="-","-",Segment!G37/'為替換算(currency conversion)'!$B$3)))</f>
        <v>542.42662473794553</v>
      </c>
      <c r="H37" s="34">
        <f>IF(Segment!H37="","",(IF(Segment!H37="-","-",Segment!H37/'為替換算(currency conversion)'!$B$3)))</f>
        <v>1134.6960167714885</v>
      </c>
      <c r="I37" s="34">
        <f>IF(Segment!I37="","",(IF(Segment!I37="-","-",Segment!I37/'為替換算(currency conversion)'!$B$3)))</f>
        <v>1724.8231132075473</v>
      </c>
      <c r="J37" s="895">
        <f>IF(Segment!J37="","",(IF(Segment!J37="-","-",Segment!J37/'為替換算(currency conversion)'!$B$3)))</f>
        <v>2498.0542452830191</v>
      </c>
      <c r="K37" s="36">
        <f>IF(Segment!K37="","",(IF(Segment!K37="-","-",Segment!K37/'為替換算(currency conversion)'!$B$3)))</f>
        <v>614.91745283018872</v>
      </c>
      <c r="L37" s="34">
        <f>IF(Segment!L37="","",(IF(Segment!L37="-","-",Segment!L37/'為替換算(currency conversion)'!$B$3)))</f>
        <v>1194.0972222222224</v>
      </c>
      <c r="M37" s="34">
        <f>IF(Segment!M37="","",(IF(Segment!M37="-","-",Segment!M37/'為替換算(currency conversion)'!$B$3)))</f>
        <v>1848.7290356394133</v>
      </c>
      <c r="N37" s="1057" t="str">
        <f>IF(Segment!N37="","",(IF(Segment!N37="-","-",Segment!N37/'為替換算(currency conversion)'!$B$3)))</f>
        <v/>
      </c>
      <c r="Q37" s="15"/>
      <c r="R37" s="15"/>
    </row>
    <row r="38" spans="1:18" s="15" customFormat="1" ht="18" customHeight="1">
      <c r="A38" s="21"/>
      <c r="B38" s="26" t="str">
        <f>IF(Segment!B38="","",Segment!B38)</f>
        <v/>
      </c>
      <c r="C38" s="488" t="str">
        <f>IF(Segment!C38="","",Segment!C38)</f>
        <v>海外</v>
      </c>
      <c r="D38" s="32" t="str">
        <f>IF(Segment!D38="","",Segment!D38)</f>
        <v/>
      </c>
      <c r="E38" s="32" t="str">
        <f>IF(Segment!E38="","",Segment!E38)</f>
        <v>/</v>
      </c>
      <c r="F38" s="80" t="str">
        <f>IF(Segment!F38="","",Segment!F38)</f>
        <v>Overseas</v>
      </c>
      <c r="G38" s="40">
        <f>IF(Segment!G38="","",(IF(Segment!G38="-","-",Segment!G38/'為替換算(currency conversion)'!$B$3)))</f>
        <v>3949.7313941299794</v>
      </c>
      <c r="H38" s="38">
        <f>IF(Segment!H38="","",(IF(Segment!H38="-","-",Segment!H38/'為替換算(currency conversion)'!$B$3)))</f>
        <v>8861.5697064989527</v>
      </c>
      <c r="I38" s="38">
        <f>IF(Segment!I38="","",(IF(Segment!I38="-","-",Segment!I38/'為替換算(currency conversion)'!$B$3)))</f>
        <v>15724.744496855348</v>
      </c>
      <c r="J38" s="896">
        <f>IF(Segment!J38="","",(IF(Segment!J38="-","-",Segment!J38/'為替換算(currency conversion)'!$B$3)))</f>
        <v>20468.265199161426</v>
      </c>
      <c r="K38" s="40">
        <f>IF(Segment!K38="","",(IF(Segment!K38="-","-",Segment!K38/'為替換算(currency conversion)'!$B$3)))</f>
        <v>6533.1761006289316</v>
      </c>
      <c r="L38" s="38">
        <f>IF(Segment!L38="","",(IF(Segment!L38="-","-",Segment!L38/'為替換算(currency conversion)'!$B$3)))</f>
        <v>10597.923218029351</v>
      </c>
      <c r="M38" s="38">
        <f>IF(Segment!M38="","",(IF(Segment!M38="-","-",Segment!M38/'為替換算(currency conversion)'!$B$3)))</f>
        <v>15870.125786163524</v>
      </c>
      <c r="N38" s="1058" t="str">
        <f>IF(Segment!N38="","",(IF(Segment!N38="-","-",Segment!N38/'為替換算(currency conversion)'!$B$3)))</f>
        <v/>
      </c>
    </row>
    <row r="39" spans="1:18" s="15" customFormat="1" ht="18" customHeight="1">
      <c r="A39" s="21"/>
      <c r="B39" s="26" t="str">
        <f>IF(Segment!B39="","",Segment!B39)</f>
        <v/>
      </c>
      <c r="C39" s="485" t="str">
        <f>IF(Segment!C39="","",Segment!C39)</f>
        <v/>
      </c>
      <c r="D39" s="486" t="str">
        <f>IF(Segment!D39="","",Segment!D39)</f>
        <v>North America</v>
      </c>
      <c r="E39" s="32" t="str">
        <f>IF(Segment!E39="","",Segment!E39)</f>
        <v>/</v>
      </c>
      <c r="F39" s="510" t="str">
        <f>IF(Segment!F39="","",Segment!F39)</f>
        <v>North America</v>
      </c>
      <c r="G39" s="40">
        <f>IF(Segment!G39="","",(IF(Segment!G39="-","-",Segment!G39/'為替換算(currency conversion)'!$B$3)))</f>
        <v>797.73977987421392</v>
      </c>
      <c r="H39" s="38">
        <f>IF(Segment!H39="","",(IF(Segment!H39="-","-",Segment!H39/'為替換算(currency conversion)'!$B$3)))</f>
        <v>1774.1810796645705</v>
      </c>
      <c r="I39" s="38">
        <f>IF(Segment!I39="","",(IF(Segment!I39="-","-",Segment!I39/'為替換算(currency conversion)'!$B$3)))</f>
        <v>3542.590408805032</v>
      </c>
      <c r="J39" s="896">
        <f>IF(Segment!J39="","",(IF(Segment!J39="-","-",Segment!J39/'為替換算(currency conversion)'!$B$3)))</f>
        <v>4652.7777777777783</v>
      </c>
      <c r="K39" s="40">
        <f>IF(Segment!K39="","",(IF(Segment!K39="-","-",Segment!K39/'為替換算(currency conversion)'!$B$3)))</f>
        <v>967.2890461215934</v>
      </c>
      <c r="L39" s="38">
        <f>IF(Segment!L39="","",(IF(Segment!L39="-","-",Segment!L39/'為替換算(currency conversion)'!$B$3)))</f>
        <v>2124.3514150943397</v>
      </c>
      <c r="M39" s="38">
        <f>IF(Segment!M39="","",(IF(Segment!M39="-","-",Segment!M39/'為替換算(currency conversion)'!$B$3)))</f>
        <v>3983.7919287211744</v>
      </c>
      <c r="N39" s="1058" t="str">
        <f>IF(Segment!N39="","",(IF(Segment!N39="-","-",Segment!N39/'為替換算(currency conversion)'!$B$3)))</f>
        <v/>
      </c>
    </row>
    <row r="40" spans="1:18" s="15" customFormat="1" ht="18" customHeight="1">
      <c r="A40" s="21"/>
      <c r="B40" s="26" t="str">
        <f>IF(Segment!B40="","",Segment!B40)</f>
        <v/>
      </c>
      <c r="C40" s="600" t="str">
        <f>IF(Segment!C40="","",Segment!C40)</f>
        <v/>
      </c>
      <c r="D40" s="487" t="str">
        <f>IF(Segment!D40="","",Segment!D40)</f>
        <v>EMEAL</v>
      </c>
      <c r="E40" s="32" t="str">
        <f>IF(Segment!E40="","",Segment!E40)</f>
        <v>/</v>
      </c>
      <c r="F40" s="510" t="str">
        <f>IF(Segment!F40="","",Segment!F40)</f>
        <v>EMEAL</v>
      </c>
      <c r="G40" s="40">
        <f>IF(Segment!G40="","",(IF(Segment!G40="-","-",Segment!G40/'為替換算(currency conversion)'!$B$3)))</f>
        <v>1461.346960167715</v>
      </c>
      <c r="H40" s="38">
        <f>IF(Segment!H40="","",(IF(Segment!H40="-","-",Segment!H40/'為替換算(currency conversion)'!$B$3)))</f>
        <v>2947.2811844863736</v>
      </c>
      <c r="I40" s="38">
        <f>IF(Segment!I40="","",(IF(Segment!I40="-","-",Segment!I40/'為替換算(currency conversion)'!$B$3)))</f>
        <v>4770.269916142558</v>
      </c>
      <c r="J40" s="896">
        <f>IF(Segment!J40="","",(IF(Segment!J40="-","-",Segment!J40/'為替換算(currency conversion)'!$B$3)))</f>
        <v>6592.8852201257869</v>
      </c>
      <c r="K40" s="40">
        <f>IF(Segment!K40="","",(IF(Segment!K40="-","-",Segment!K40/'為替換算(currency conversion)'!$B$3)))</f>
        <v>1668.7237945492664</v>
      </c>
      <c r="L40" s="38">
        <f>IF(Segment!L40="","",(IF(Segment!L40="-","-",Segment!L40/'為替換算(currency conversion)'!$B$3)))</f>
        <v>3135.1415094339627</v>
      </c>
      <c r="M40" s="38">
        <f>IF(Segment!M40="","",(IF(Segment!M40="-","-",Segment!M40/'為替換算(currency conversion)'!$B$3)))</f>
        <v>4988.3320230607969</v>
      </c>
      <c r="N40" s="1058" t="str">
        <f>IF(Segment!N40="","",(IF(Segment!N40="-","-",Segment!N40/'為替換算(currency conversion)'!$B$3)))</f>
        <v/>
      </c>
    </row>
    <row r="41" spans="1:18" s="15" customFormat="1" ht="18" customHeight="1">
      <c r="A41" s="21"/>
      <c r="B41" s="26" t="str">
        <f>IF(Segment!B41="","",Segment!B41)</f>
        <v/>
      </c>
      <c r="C41" s="600" t="str">
        <f>IF(Segment!C41="","",Segment!C41)</f>
        <v/>
      </c>
      <c r="D41" s="630" t="str">
        <f>IF(Segment!D41="","",Segment!D41)</f>
        <v>APAC</v>
      </c>
      <c r="E41" s="631" t="str">
        <f>IF(Segment!E41="","",Segment!E41)</f>
        <v>/</v>
      </c>
      <c r="F41" s="985" t="str">
        <f>IF(Segment!F41="","",Segment!F41)</f>
        <v>APAC</v>
      </c>
      <c r="G41" s="40">
        <f>IF(Segment!G41="","",(IF(Segment!G41="-","-",Segment!G41/'為替換算(currency conversion)'!$B$3)))</f>
        <v>638.14203354297695</v>
      </c>
      <c r="H41" s="38">
        <f>IF(Segment!H41="","",(IF(Segment!H41="-","-",Segment!H41/'為替換算(currency conversion)'!$B$3)))</f>
        <v>1079.3959643605872</v>
      </c>
      <c r="I41" s="38">
        <f>IF(Segment!I41="","",(IF(Segment!I41="-","-",Segment!I41/'為替換算(currency conversion)'!$B$3)))</f>
        <v>1625.2030922431868</v>
      </c>
      <c r="J41" s="895">
        <f>IF(Segment!J41="","",(IF(Segment!J41="-","-",Segment!J41/'為替換算(currency conversion)'!$B$3)))</f>
        <v>2187.6310272536689</v>
      </c>
      <c r="K41" s="40">
        <f>IF(Segment!K41="","",(IF(Segment!K41="-","-",Segment!K41/'為替換算(currency conversion)'!$B$3)))</f>
        <v>617.00078616352209</v>
      </c>
      <c r="L41" s="38">
        <f>IF(Segment!L41="","",(IF(Segment!L41="-","-",Segment!L41/'為替換算(currency conversion)'!$B$3)))</f>
        <v>1139.190251572327</v>
      </c>
      <c r="M41" s="38">
        <f>IF(Segment!M41="","",(IF(Segment!M41="-","-",Segment!M41/'為替換算(currency conversion)'!$B$3)))</f>
        <v>1711.7662473794551</v>
      </c>
      <c r="N41" s="1057" t="str">
        <f>IF(Segment!N41="","",(IF(Segment!N41="-","-",Segment!N41/'為替換算(currency conversion)'!$B$3)))</f>
        <v/>
      </c>
    </row>
    <row r="42" spans="1:18" s="15" customFormat="1" ht="18" customHeight="1">
      <c r="A42" s="21"/>
      <c r="B42" s="26" t="str">
        <f>IF(Segment!B42="","",Segment!B42)</f>
        <v/>
      </c>
      <c r="C42" s="489" t="str">
        <f>IF(Segment!C42="","",Segment!C42)</f>
        <v/>
      </c>
      <c r="D42" s="631" t="str">
        <f>IF(Segment!D42="","",Segment!D42)</f>
        <v>Global Technology and Solution Services</v>
      </c>
      <c r="E42" s="631" t="str">
        <f>IF(Segment!E42="","",Segment!E42)</f>
        <v>/</v>
      </c>
      <c r="F42" s="990" t="str">
        <f>IF(Segment!F42="","",Segment!F42)</f>
        <v>Global Technology and Solution Services</v>
      </c>
      <c r="G42" s="40">
        <f>IF(Segment!G42="","",(IF(Segment!G42="-","-",Segment!G42/'為替換算(currency conversion)'!$B$3)))</f>
        <v>1052.4960691823901</v>
      </c>
      <c r="H42" s="38">
        <f>IF(Segment!H42="","",(IF(Segment!H42="-","-",Segment!H42/'為替換算(currency conversion)'!$B$3)))</f>
        <v>3060.7180293501051</v>
      </c>
      <c r="I42" s="38">
        <f>IF(Segment!I42="","",(IF(Segment!I42="-","-",Segment!I42/'為替換算(currency conversion)'!$B$3)))</f>
        <v>5786.6810796645705</v>
      </c>
      <c r="J42" s="896">
        <f>IF(Segment!J42="","",(IF(Segment!J42="-","-",Segment!J42/'為替換算(currency conversion)'!$B$3)))</f>
        <v>7034.9711740041939</v>
      </c>
      <c r="K42" s="40">
        <f>IF(Segment!K42="","",(IF(Segment!K42="-","-",Segment!K42/'為替換算(currency conversion)'!$B$3)))</f>
        <v>3280.1624737945494</v>
      </c>
      <c r="L42" s="38">
        <f>IF(Segment!L42="","",(IF(Segment!L42="-","-",Segment!L42/'為替換算(currency conversion)'!$B$3)))</f>
        <v>4199.2465932914047</v>
      </c>
      <c r="M42" s="38">
        <f>IF(Segment!M42="","",(IF(Segment!M42="-","-",Segment!M42/'為替換算(currency conversion)'!$B$3)))</f>
        <v>5186.2355870020965</v>
      </c>
      <c r="N42" s="1058" t="str">
        <f>IF(Segment!N42="","",(IF(Segment!N42="-","-",Segment!N42/'為替換算(currency conversion)'!$B$3)))</f>
        <v/>
      </c>
    </row>
    <row r="43" spans="1:18" s="50" customFormat="1" ht="18" customHeight="1">
      <c r="A43" s="21"/>
      <c r="B43" s="26" t="str">
        <f>IF(Segment!B43="","",Segment!B43)</f>
        <v/>
      </c>
      <c r="C43" s="1242" t="str">
        <f>IF(Segment!C43="","",Segment!C43)</f>
        <v>消去又は全社</v>
      </c>
      <c r="D43" s="1243" t="str">
        <f>IF(Segment!D43="","",Segment!D43)</f>
        <v/>
      </c>
      <c r="E43" s="988" t="str">
        <f>IF(Segment!E43="","",Segment!E43)</f>
        <v>/</v>
      </c>
      <c r="F43" s="989" t="str">
        <f>IF(Segment!F43="","",Segment!F43)</f>
        <v>Elimination or Corporate</v>
      </c>
      <c r="G43" s="45">
        <f>IF(Segment!G43="","",(IF(Segment!G43="-","-",Segment!G43/'為替換算(currency conversion)'!$B$3)))</f>
        <v>26.500262054507338</v>
      </c>
      <c r="H43" s="43">
        <f>IF(Segment!H43="","",(IF(Segment!H43="-","-",Segment!H43/'為替換算(currency conversion)'!$B$3)))</f>
        <v>41.103249475890991</v>
      </c>
      <c r="I43" s="43">
        <f>IF(Segment!I43="","",(IF(Segment!I43="-","-",Segment!I43/'為替換算(currency conversion)'!$B$3)))</f>
        <v>70.51231656184487</v>
      </c>
      <c r="J43" s="897">
        <f>IF(Segment!J43="","",(IF(Segment!J43="-","-",Segment!J43/'為替換算(currency conversion)'!$B$3)))</f>
        <v>130.36556603773587</v>
      </c>
      <c r="K43" s="45">
        <f>IF(Segment!K43="","",(IF(Segment!K43="-","-",Segment!K43/'為替換算(currency conversion)'!$B$3)))</f>
        <v>19.188941299790358</v>
      </c>
      <c r="L43" s="43">
        <f>IF(Segment!L43="","",(IF(Segment!L43="-","-",Segment!L43/'為替換算(currency conversion)'!$B$3)))</f>
        <v>42.957285115303989</v>
      </c>
      <c r="M43" s="43">
        <f>IF(Segment!M43="","",(IF(Segment!M43="-","-",Segment!M43/'為替換算(currency conversion)'!$B$3)))</f>
        <v>64.498165618448638</v>
      </c>
      <c r="N43" s="1059" t="str">
        <f>IF(Segment!N43="","",(IF(Segment!N43="-","-",Segment!N43/'為替換算(currency conversion)'!$B$3)))</f>
        <v/>
      </c>
      <c r="Q43" s="15"/>
      <c r="R43" s="15"/>
    </row>
    <row r="44" spans="1:18" s="50" customFormat="1" ht="22.5" customHeight="1">
      <c r="A44" s="51"/>
      <c r="B44" s="1258" t="str">
        <f>IF(Segment!B44="","",Segment!B44)</f>
        <v>受注残高※各累計期間末時点</v>
      </c>
      <c r="C44" s="1259" t="str">
        <f>IF(Segment!C44="","",Segment!C44)</f>
        <v/>
      </c>
      <c r="D44" s="1259" t="str">
        <f>IF(Segment!D44="","",Segment!D44)</f>
        <v/>
      </c>
      <c r="E44" s="634" t="str">
        <f>IF(Segment!E44="","",Segment!E44)</f>
        <v>/</v>
      </c>
      <c r="F44" s="992" t="str">
        <f>IF(Segment!F44="","",Segment!F44)</f>
        <v>Orders Backlog*As of the end of each cumulative period</v>
      </c>
      <c r="G44" s="493">
        <f>IF(Segment!G44="","",(IF(Segment!G44="-","-",Segment!G44/'為替換算(currency conversion)'!$B$3)))</f>
        <v>33089.583333333336</v>
      </c>
      <c r="H44" s="53">
        <f>IF(Segment!H44="","",(IF(Segment!H44="-","-",Segment!H44/'為替換算(currency conversion)'!$B$3)))</f>
        <v>35122.392557651998</v>
      </c>
      <c r="I44" s="53">
        <f>IF(Segment!I44="","",(IF(Segment!I44="-","-",Segment!I44/'為替換算(currency conversion)'!$B$3)))</f>
        <v>36305.385220125791</v>
      </c>
      <c r="J44" s="899">
        <f>IF(Segment!J44="","",(IF(Segment!J44="-","-",Segment!J44/'為替換算(currency conversion)'!$B$3)))</f>
        <v>38388.397536687633</v>
      </c>
      <c r="K44" s="493">
        <f>IF(Segment!K44="","",(IF(Segment!K44="-","-",Segment!K44/'為替換算(currency conversion)'!$B$3)))</f>
        <v>42857.232704402522</v>
      </c>
      <c r="L44" s="53">
        <f>IF(Segment!L44="","",(IF(Segment!L44="-","-",Segment!L44/'為替換算(currency conversion)'!$B$3)))</f>
        <v>39793.723794549267</v>
      </c>
      <c r="M44" s="53">
        <f>IF(Segment!M44="","",(IF(Segment!M44="-","-",Segment!M44/'為替換算(currency conversion)'!$B$3)))</f>
        <v>42689.105083857445</v>
      </c>
      <c r="N44" s="1061" t="str">
        <f>IF(Segment!N44="","",(IF(Segment!N44="-","-",Segment!N44/'為替換算(currency conversion)'!$B$3)))</f>
        <v/>
      </c>
      <c r="Q44" s="15"/>
      <c r="R44" s="15"/>
    </row>
    <row r="45" spans="1:18" s="50" customFormat="1" ht="18" customHeight="1">
      <c r="A45" s="12"/>
      <c r="B45" s="1260" t="str">
        <f>IF(Segment!B45="","",Segment!B45)</f>
        <v>設備投資</v>
      </c>
      <c r="C45" s="1261" t="str">
        <f>IF(Segment!C45="","",Segment!C45)</f>
        <v/>
      </c>
      <c r="D45" s="1261" t="str">
        <f>IF(Segment!D45="","",Segment!D45)</f>
        <v/>
      </c>
      <c r="E45" s="52" t="str">
        <f>IF(Segment!E45="","",Segment!E45)</f>
        <v>/</v>
      </c>
      <c r="F45" s="986" t="str">
        <f>IF(Segment!F45="","",Segment!F45)</f>
        <v>Capital Expenditures</v>
      </c>
      <c r="G45" s="53">
        <f>IF(Segment!G45="","",(IF(Segment!G45="-","-",Segment!G45/'為替換算(currency conversion)'!$B$3)))</f>
        <v>752.3126310272537</v>
      </c>
      <c r="H45" s="53">
        <f>IF(Segment!H45="","",(IF(Segment!H45="-","-",Segment!H45/'為替換算(currency conversion)'!$B$3)))</f>
        <v>1653.0136268343817</v>
      </c>
      <c r="I45" s="53">
        <f>IF(Segment!I45="","",(IF(Segment!I45="-","-",Segment!I45/'為替換算(currency conversion)'!$B$3)))</f>
        <v>2784.1391509433965</v>
      </c>
      <c r="J45" s="899">
        <f>IF(Segment!J45="","",(IF(Segment!J45="-","-",Segment!J45/'為替換算(currency conversion)'!$B$3)))</f>
        <v>4307.1540880503153</v>
      </c>
      <c r="K45" s="53">
        <f>IF(Segment!K45="","",(IF(Segment!K45="-","-",Segment!K45/'為替換算(currency conversion)'!$B$3)))</f>
        <v>830.7455450733753</v>
      </c>
      <c r="L45" s="53">
        <f>IF(Segment!L45="","",(IF(Segment!L45="-","-",Segment!L45/'為替換算(currency conversion)'!$B$3)))</f>
        <v>1667.6755765199164</v>
      </c>
      <c r="M45" s="53">
        <f>IF(Segment!M45="","",(IF(Segment!M45="-","-",Segment!M45/'為替換算(currency conversion)'!$B$3)))</f>
        <v>2871.3050314465413</v>
      </c>
      <c r="N45" s="1061" t="str">
        <f>IF(Segment!N45="","",(IF(Segment!N45="-","-",Segment!N45/'為替換算(currency conversion)'!$B$3)))</f>
        <v/>
      </c>
      <c r="Q45" s="15"/>
      <c r="R45" s="15"/>
    </row>
    <row r="46" spans="1:18" s="50" customFormat="1" ht="22.5" customHeight="1" thickBot="1">
      <c r="A46" s="21"/>
      <c r="B46" s="1355" t="str">
        <f>IF(Segment!B46="","",Segment!B46)</f>
        <v>減価償却費等</v>
      </c>
      <c r="C46" s="1356" t="str">
        <f>IF(Segment!C46="","",Segment!C46)</f>
        <v/>
      </c>
      <c r="D46" s="1356" t="str">
        <f>IF(Segment!D46="","",Segment!D46)</f>
        <v/>
      </c>
      <c r="E46" s="56" t="str">
        <f>IF(Segment!E46="","",Segment!E46)</f>
        <v>/</v>
      </c>
      <c r="F46" s="57" t="str">
        <f>IF(Segment!F46="","",Segment!F46)</f>
        <v>Depreciation and Amortization/Loss on Disposal
of Property and Equipment and Intangibles</v>
      </c>
      <c r="G46" s="58">
        <f>IF(Segment!G46="","",(IF(Segment!G46="-","-",Segment!G46/'為替換算(currency conversion)'!$B$3)))</f>
        <v>461.96278825995813</v>
      </c>
      <c r="H46" s="58">
        <f>IF(Segment!H46="","",(IF(Segment!H46="-","-",Segment!H46/'為替換算(currency conversion)'!$B$3)))</f>
        <v>904.63836477987434</v>
      </c>
      <c r="I46" s="58">
        <f>IF(Segment!I46="","",(IF(Segment!I46="-","-",Segment!I46/'為替換算(currency conversion)'!$B$3)))</f>
        <v>1352.8236373165619</v>
      </c>
      <c r="J46" s="900">
        <f>IF(Segment!J46="","",(IF(Segment!J46="-","-",Segment!J46/'為替換算(currency conversion)'!$B$3)))</f>
        <v>1846.4295073375263</v>
      </c>
      <c r="K46" s="58">
        <f>IF(Segment!K46="","",(IF(Segment!K46="-","-",Segment!K46/'為替換算(currency conversion)'!$B$3)))</f>
        <v>479.91352201257865</v>
      </c>
      <c r="L46" s="58">
        <f>IF(Segment!L46="","",(IF(Segment!L46="-","-",Segment!L46/'為替換算(currency conversion)'!$B$3)))</f>
        <v>980.22143605870031</v>
      </c>
      <c r="M46" s="58">
        <f>IF(Segment!M46="","",(IF(Segment!M46="-","-",Segment!M46/'為替換算(currency conversion)'!$B$3)))</f>
        <v>1464.7798742138366</v>
      </c>
      <c r="N46" s="1114" t="str">
        <f>IF(Segment!N46="","",(IF(Segment!N46="-","-",Segment!N46/'為替換算(currency conversion)'!$B$3)))</f>
        <v/>
      </c>
      <c r="Q46" s="15"/>
      <c r="R46" s="15"/>
    </row>
    <row r="47" spans="1:18" s="50" customFormat="1" ht="22.5" customHeight="1" thickBot="1">
      <c r="A47" s="21"/>
      <c r="B47" s="947" t="str">
        <f>IF(Segment!B47="","",Segment!B47)</f>
        <v>EBITDA</v>
      </c>
      <c r="C47" s="906"/>
      <c r="D47" s="906"/>
      <c r="E47" s="693" t="str">
        <f>IF(Segment!E47="","",Segment!E47)</f>
        <v>/</v>
      </c>
      <c r="F47" s="987" t="str">
        <f>IF(Segment!F47="","",Segment!F47)</f>
        <v>EBITDA</v>
      </c>
      <c r="G47" s="58">
        <f>IF(Segment!G47="","",(IF(Segment!G47="-","-",Segment!G47/'為替換算(currency conversion)'!$B$3)))</f>
        <v>843.92033542976947</v>
      </c>
      <c r="H47" s="58">
        <f>IF(Segment!H47="","",(IF(Segment!H47="-","-",Segment!H47/'為替換算(currency conversion)'!$B$3)))</f>
        <v>1703.0594863731658</v>
      </c>
      <c r="I47" s="58">
        <f>IF(Segment!I47="","",(IF(Segment!I47="-","-",Segment!I47/'為替換算(currency conversion)'!$B$3)))</f>
        <v>2643.8351677148848</v>
      </c>
      <c r="J47" s="900">
        <f>IF(Segment!J47="","",(IF(Segment!J47="-","-",Segment!J47/'為替換算(currency conversion)'!$B$3)))</f>
        <v>3874.4103773584911</v>
      </c>
      <c r="K47" s="58">
        <f>IF(Segment!K47="","",(IF(Segment!K47="-","-",Segment!K47/'為替換算(currency conversion)'!$B$3)))</f>
        <v>864.0002620545074</v>
      </c>
      <c r="L47" s="58">
        <f>IF(Segment!L47="","",(IF(Segment!L47="-","-",Segment!L47/'為替換算(currency conversion)'!$B$3)))</f>
        <v>1956.4465408805033</v>
      </c>
      <c r="M47" s="58">
        <f>IF(Segment!M47="","",(IF(Segment!M47="-","-",Segment!M47/'為替換算(currency conversion)'!$B$3)))</f>
        <v>3010.7835429769393</v>
      </c>
      <c r="N47" s="1114" t="str">
        <f>IF(Segment!N47="","",(IF(Segment!N47="-","-",Segment!N47/'為替換算(currency conversion)'!$B$3)))</f>
        <v/>
      </c>
      <c r="Q47" s="15"/>
      <c r="R47" s="15"/>
    </row>
    <row r="48" spans="1:18" s="50" customFormat="1" ht="22.5" customHeight="1" thickBot="1">
      <c r="A48" s="12"/>
      <c r="B48" s="1264" t="str">
        <f>IF(Segment!B48="","",Segment!B48)</f>
        <v>従業員数（人）※各累計期間末時点</v>
      </c>
      <c r="C48" s="1265" t="str">
        <f>IF(Segment!C48="","",Segment!C48)</f>
        <v/>
      </c>
      <c r="D48" s="1265" t="str">
        <f>IF(Segment!D48="","",Segment!D48)</f>
        <v/>
      </c>
      <c r="E48" s="59" t="str">
        <f>IF(Segment!E48="","",Segment!E48)</f>
        <v>/</v>
      </c>
      <c r="F48" s="991" t="str">
        <f>IF(Segment!F48="","",Segment!F48)</f>
        <v>Number of Employees  (persons）
*As of the end of each cumulative period</v>
      </c>
      <c r="G48" s="60">
        <f>IF(Segment!G48="","",Segment!G48)</f>
        <v>197150</v>
      </c>
      <c r="H48" s="60">
        <f>IF(Segment!H48="","",Segment!H48)</f>
        <v>196900</v>
      </c>
      <c r="I48" s="810">
        <f>IF(Segment!I48="","",Segment!I48)</f>
        <v>195150</v>
      </c>
      <c r="J48" s="818">
        <f>IF(Segment!J48="","",Segment!J48)</f>
        <v>193500</v>
      </c>
      <c r="K48" s="60">
        <f>IF(Segment!K48="","",Segment!K48)</f>
        <v>199400</v>
      </c>
      <c r="L48" s="60">
        <f>IF(Segment!L48="","",Segment!L48)</f>
        <v>198400</v>
      </c>
      <c r="M48" s="810">
        <f>IF(Segment!M48="","",Segment!M48)</f>
        <v>197900</v>
      </c>
      <c r="N48" s="1063" t="str">
        <f>IF(Segment!N48="","",Segment!N48)</f>
        <v/>
      </c>
      <c r="Q48" s="15"/>
      <c r="R48" s="15"/>
    </row>
    <row r="49" spans="1:14" s="10" customFormat="1" ht="14.25" customHeight="1">
      <c r="A49" s="51"/>
      <c r="B49" s="61" t="str">
        <f>IF(Segment!B49="","",Segment!B49)</f>
        <v/>
      </c>
      <c r="C49" s="46" t="str">
        <f>IF(Segment!C49="","",Segment!C49)</f>
        <v>注1：2025年3月期第1四半期から海外セグメントの内訳を変更*しており、2024年3月期の数値を含め変更後の内訳の数値を掲載　*変更の詳細は【開示区分変更について】シート参照</v>
      </c>
      <c r="D49" s="62"/>
      <c r="E49" s="46"/>
      <c r="F49" s="572"/>
      <c r="G49" s="63"/>
      <c r="H49" s="63"/>
      <c r="I49" s="63"/>
      <c r="J49" s="63"/>
      <c r="K49" s="63"/>
      <c r="L49" s="63"/>
      <c r="M49" s="63"/>
      <c r="N49" s="63"/>
    </row>
    <row r="50" spans="1:14" s="10" customFormat="1" ht="14.25" customHeight="1">
      <c r="A50" s="51"/>
      <c r="B50" s="61" t="str">
        <f>IF(Segment!B50="","",Segment!B50)</f>
        <v/>
      </c>
      <c r="C50" s="62" t="str">
        <f>IF(Segment!C50="","",Segment!C50)</f>
        <v>Note 1: Overseas Segment breakdown has been changed* effective from the first quarter of the fiscal year ending March 31, 2025, and figures above, including those for the fiscal year ended March 31, 2024, are based on the new breakdown.</v>
      </c>
      <c r="D50" s="62"/>
      <c r="E50" s="46"/>
      <c r="F50" s="572"/>
      <c r="G50" s="63"/>
      <c r="H50" s="63"/>
      <c r="I50" s="63"/>
      <c r="J50" s="63"/>
      <c r="K50" s="63"/>
      <c r="L50" s="63"/>
      <c r="M50" s="63"/>
      <c r="N50" s="63"/>
    </row>
    <row r="51" spans="1:14" s="10" customFormat="1" ht="14.25" customHeight="1">
      <c r="A51" s="51"/>
      <c r="B51" s="61"/>
      <c r="C51" s="1040" t="str">
        <f>IF(Segment!C51="","",Segment!C51)</f>
        <v xml:space="preserve">*For details of the change, refer to the [Regarding reclassification of disclosure categories] sheet. </v>
      </c>
      <c r="D51" s="62"/>
      <c r="E51" s="46"/>
      <c r="F51" s="572"/>
      <c r="G51" s="63"/>
      <c r="H51" s="63"/>
      <c r="I51" s="63"/>
      <c r="J51" s="63"/>
      <c r="K51" s="63"/>
      <c r="L51" s="63"/>
      <c r="M51" s="63"/>
      <c r="N51" s="63"/>
    </row>
    <row r="52" spans="1:14" s="10" customFormat="1" ht="14.25" customHeight="1">
      <c r="A52" s="51"/>
      <c r="B52" s="61" t="str">
        <f>IF(Segment!B52="","",Segment!B52)</f>
        <v/>
      </c>
      <c r="C52" s="62" t="str">
        <f>IF(Segment!C52="","",Segment!C52)</f>
        <v>注2：減価償却費等には固定資産除却損を含み、リース償却費を除く</v>
      </c>
      <c r="D52" s="62"/>
      <c r="E52" s="46"/>
      <c r="F52" s="572"/>
      <c r="G52" s="63"/>
      <c r="H52" s="63"/>
      <c r="I52" s="63"/>
      <c r="J52" s="63"/>
      <c r="K52" s="63"/>
      <c r="L52" s="63"/>
      <c r="M52" s="63"/>
      <c r="N52" s="63"/>
    </row>
    <row r="53" spans="1:14" s="88" customFormat="1" ht="14.25" customHeight="1">
      <c r="A53" s="51"/>
      <c r="B53" s="61" t="str">
        <f>IF(Segment!B53="","",Segment!B53)</f>
        <v/>
      </c>
      <c r="C53" s="641" t="str">
        <f>IF(Segment!C53="","",Segment!C53)</f>
        <v>Note 2: Depreciation and amortization expenses are calculated excluding lease depreciation.</v>
      </c>
      <c r="D53" s="62"/>
      <c r="E53" s="46"/>
      <c r="F53" s="572"/>
      <c r="G53" s="63"/>
      <c r="H53" s="63"/>
      <c r="I53" s="63"/>
      <c r="J53" s="63"/>
      <c r="K53" s="63"/>
      <c r="L53" s="63"/>
      <c r="M53" s="63"/>
      <c r="N53" s="63"/>
    </row>
    <row r="54" spans="1:14" s="88" customFormat="1" ht="14.25" customHeight="1">
      <c r="A54" s="51"/>
      <c r="B54" s="61" t="str">
        <f>IF(Segment!B54="","",Segment!B54)</f>
        <v/>
      </c>
      <c r="C54" s="641" t="str">
        <f>IF(Segment!C54="","",Segment!C54)</f>
        <v>注3：EBITDA ＝ 営業利益 ＋ 減価償却費等 + のれん減損損失</v>
      </c>
      <c r="D54" s="62"/>
      <c r="E54" s="46"/>
      <c r="F54" s="572"/>
      <c r="G54" s="63"/>
      <c r="H54" s="63"/>
      <c r="I54" s="63"/>
      <c r="J54" s="63"/>
      <c r="K54" s="63"/>
      <c r="L54" s="63"/>
      <c r="M54" s="63"/>
      <c r="N54" s="63"/>
    </row>
    <row r="55" spans="1:14" s="88" customFormat="1" ht="14.25" customHeight="1">
      <c r="A55" s="51"/>
      <c r="B55" s="61" t="str">
        <f>IF(Segment!B55="","",Segment!B55)</f>
        <v/>
      </c>
      <c r="C55" s="641" t="str">
        <f>IF(Segment!C55="","",Segment!C55)</f>
        <v>Note 3: EBITDA refers operating income before deducting depreciation, loss on retirement of fixed asset, and goodwill impairment loss.</v>
      </c>
      <c r="D55" s="62"/>
      <c r="E55" s="46"/>
      <c r="F55" s="572"/>
      <c r="G55" s="63"/>
      <c r="H55" s="63"/>
      <c r="I55" s="63"/>
      <c r="J55" s="63"/>
      <c r="K55" s="63"/>
      <c r="L55" s="63"/>
      <c r="M55" s="63"/>
      <c r="N55" s="63"/>
    </row>
    <row r="56" spans="1:14" s="88" customFormat="1" ht="14.25" customHeight="1">
      <c r="A56" s="51"/>
      <c r="B56" s="61" t="str">
        <f>IF(Segment!B56="","",Segment!B56)</f>
        <v/>
      </c>
      <c r="C56" s="641" t="str">
        <f>IF(Segment!C56="","",Segment!C56)</f>
        <v>注4：四半期毎の従業員数(人)は、50人単位の近似値を掲載</v>
      </c>
      <c r="D56" s="62"/>
      <c r="E56" s="46"/>
      <c r="F56" s="572"/>
      <c r="G56" s="63"/>
      <c r="H56" s="63"/>
      <c r="I56" s="63"/>
      <c r="J56" s="63"/>
      <c r="K56" s="63"/>
      <c r="L56" s="63"/>
      <c r="M56" s="63"/>
      <c r="N56" s="63"/>
    </row>
    <row r="57" spans="1:14" s="50" customFormat="1" ht="13.5" customHeight="1">
      <c r="A57" s="51"/>
      <c r="B57" s="61" t="str">
        <f>IF(Segment!B57="","",Segment!B57)</f>
        <v/>
      </c>
      <c r="C57" s="641" t="str">
        <f>IF(Segment!C57="","",Segment!C57)</f>
        <v>Note 4: Number of employees (persons) at each quarter is rounded to the nearest multiple of 50.</v>
      </c>
      <c r="D57" s="641"/>
      <c r="E57" s="46"/>
      <c r="F57" s="572"/>
      <c r="G57" s="63"/>
      <c r="H57" s="63"/>
      <c r="I57" s="63"/>
      <c r="J57" s="63"/>
      <c r="K57" s="63"/>
      <c r="L57" s="63"/>
      <c r="M57" s="63"/>
      <c r="N57" s="63"/>
    </row>
  </sheetData>
  <mergeCells count="17">
    <mergeCell ref="C43:D43"/>
    <mergeCell ref="B44:D44"/>
    <mergeCell ref="B45:D45"/>
    <mergeCell ref="B46:D46"/>
    <mergeCell ref="B48:D48"/>
    <mergeCell ref="C25:D25"/>
    <mergeCell ref="B26:D26"/>
    <mergeCell ref="C18:D18"/>
    <mergeCell ref="B19:D19"/>
    <mergeCell ref="B33:D33"/>
    <mergeCell ref="C32:D32"/>
    <mergeCell ref="K6:N6"/>
    <mergeCell ref="G6:J6"/>
    <mergeCell ref="B8:D8"/>
    <mergeCell ref="D6:D7"/>
    <mergeCell ref="E6:E7"/>
    <mergeCell ref="F6:F7"/>
  </mergeCells>
  <phoneticPr fontId="18"/>
  <printOptions horizontalCentered="1" verticalCentered="1"/>
  <pageMargins left="0" right="0" top="0" bottom="0" header="0.31496062992125984" footer="0.31496062992125984"/>
  <pageSetup paperSize="8"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B549B-6165-47EC-B9C4-39F9907EC2EC}">
  <sheetPr>
    <pageSetUpPr fitToPage="1"/>
  </sheetPr>
  <dimension ref="A1:M68"/>
  <sheetViews>
    <sheetView showGridLines="0" zoomScaleNormal="100" zoomScaleSheetLayoutView="100" workbookViewId="0"/>
  </sheetViews>
  <sheetFormatPr defaultColWidth="13" defaultRowHeight="14.25"/>
  <cols>
    <col min="1" max="1" width="3.875" style="8" customWidth="1"/>
    <col min="2" max="2" width="27.75" style="8" customWidth="1"/>
    <col min="3" max="3" width="1.75" style="8" customWidth="1"/>
    <col min="4" max="4" width="32.75" style="8" customWidth="1"/>
    <col min="5" max="11" width="15.75" style="8" customWidth="1"/>
    <col min="12" max="12" width="13" style="8" customWidth="1"/>
    <col min="13" max="13" width="13" style="8"/>
    <col min="14" max="14" width="6.375" style="8" customWidth="1"/>
    <col min="15" max="16384" width="13" style="8"/>
  </cols>
  <sheetData>
    <row r="1" spans="1:11" s="4" customFormat="1" ht="19.5" customHeight="1">
      <c r="A1" s="1" t="s">
        <v>13</v>
      </c>
      <c r="B1" s="2"/>
      <c r="C1" s="2"/>
      <c r="D1" s="2"/>
      <c r="E1" s="819"/>
      <c r="F1" s="819"/>
      <c r="G1" s="819"/>
      <c r="H1" s="819"/>
      <c r="I1" s="819"/>
      <c r="J1" s="819"/>
      <c r="K1" s="819"/>
    </row>
    <row r="2" spans="1:11" s="820" customFormat="1" ht="15" customHeight="1">
      <c r="C2" s="821"/>
      <c r="D2" s="821"/>
    </row>
    <row r="3" spans="1:11" ht="18" customHeight="1">
      <c r="A3" s="5" t="s">
        <v>14</v>
      </c>
      <c r="B3" s="90"/>
      <c r="C3" s="90"/>
      <c r="D3" s="90"/>
    </row>
    <row r="4" spans="1:11" s="6" customFormat="1" ht="9" customHeight="1">
      <c r="A4" s="5"/>
      <c r="E4" s="64"/>
      <c r="F4" s="64"/>
      <c r="G4" s="64"/>
    </row>
    <row r="5" spans="1:11" ht="18" customHeight="1">
      <c r="B5" s="8" t="s">
        <v>15</v>
      </c>
    </row>
    <row r="6" spans="1:11" ht="18" customHeight="1" thickBot="1">
      <c r="B6" s="8" t="s">
        <v>16</v>
      </c>
    </row>
    <row r="7" spans="1:11" ht="18" customHeight="1" thickBot="1">
      <c r="B7" s="822" t="s">
        <v>17</v>
      </c>
      <c r="C7" s="823" t="s">
        <v>18</v>
      </c>
      <c r="D7" s="824" t="s">
        <v>19</v>
      </c>
      <c r="E7" s="825" t="s">
        <v>20</v>
      </c>
      <c r="F7" s="826" t="s">
        <v>21</v>
      </c>
      <c r="G7" s="826" t="s">
        <v>22</v>
      </c>
      <c r="H7" s="827" t="s">
        <v>23</v>
      </c>
      <c r="I7" s="826" t="s">
        <v>24</v>
      </c>
      <c r="J7" s="826" t="s">
        <v>25</v>
      </c>
      <c r="K7" s="828" t="s">
        <v>26</v>
      </c>
    </row>
    <row r="8" spans="1:11" s="51" customFormat="1" ht="18" customHeight="1">
      <c r="B8" s="829" t="s">
        <v>27</v>
      </c>
      <c r="C8" s="830" t="s">
        <v>18</v>
      </c>
      <c r="D8" s="271" t="s">
        <v>28</v>
      </c>
      <c r="E8" s="831">
        <v>2039690</v>
      </c>
      <c r="F8" s="832">
        <v>2163625</v>
      </c>
      <c r="G8" s="832">
        <v>2266808</v>
      </c>
      <c r="H8" s="831">
        <v>2318658</v>
      </c>
      <c r="I8" s="832">
        <v>2551906</v>
      </c>
      <c r="J8" s="832">
        <v>3490182</v>
      </c>
      <c r="K8" s="902">
        <v>4367387</v>
      </c>
    </row>
    <row r="9" spans="1:11" s="51" customFormat="1" ht="18" customHeight="1">
      <c r="B9" s="816" t="s">
        <v>29</v>
      </c>
      <c r="C9" s="833" t="s">
        <v>18</v>
      </c>
      <c r="D9" s="247" t="s">
        <v>30</v>
      </c>
      <c r="E9" s="834">
        <v>1535535</v>
      </c>
      <c r="F9" s="835">
        <v>1618636</v>
      </c>
      <c r="G9" s="835">
        <v>1694577</v>
      </c>
      <c r="H9" s="834">
        <v>1734083</v>
      </c>
      <c r="I9" s="835">
        <v>1875904</v>
      </c>
      <c r="J9" s="835">
        <v>2567948</v>
      </c>
      <c r="K9" s="851">
        <v>3172421</v>
      </c>
    </row>
    <row r="10" spans="1:11" s="51" customFormat="1" ht="18" customHeight="1">
      <c r="B10" s="816" t="s">
        <v>31</v>
      </c>
      <c r="C10" s="833" t="s">
        <v>18</v>
      </c>
      <c r="D10" s="247" t="s">
        <v>32</v>
      </c>
      <c r="E10" s="834">
        <v>504155</v>
      </c>
      <c r="F10" s="835">
        <v>544988</v>
      </c>
      <c r="G10" s="835">
        <v>572231</v>
      </c>
      <c r="H10" s="834">
        <v>584575</v>
      </c>
      <c r="I10" s="835">
        <v>676002</v>
      </c>
      <c r="J10" s="835">
        <v>922234</v>
      </c>
      <c r="K10" s="851">
        <v>1194966</v>
      </c>
    </row>
    <row r="11" spans="1:11" s="51" customFormat="1" ht="18" customHeight="1">
      <c r="B11" s="816" t="s">
        <v>33</v>
      </c>
      <c r="C11" s="833" t="s">
        <v>18</v>
      </c>
      <c r="D11" s="247" t="s">
        <v>34</v>
      </c>
      <c r="E11" s="834">
        <v>381035</v>
      </c>
      <c r="F11" s="835">
        <v>397272</v>
      </c>
      <c r="G11" s="835">
        <v>441294</v>
      </c>
      <c r="H11" s="834">
        <v>445402</v>
      </c>
      <c r="I11" s="835">
        <v>463411</v>
      </c>
      <c r="J11" s="835">
        <v>663124</v>
      </c>
      <c r="K11" s="851">
        <v>885416</v>
      </c>
    </row>
    <row r="12" spans="1:11" s="51" customFormat="1" ht="18" customHeight="1">
      <c r="B12" s="816" t="s">
        <v>35</v>
      </c>
      <c r="C12" s="833" t="s">
        <v>18</v>
      </c>
      <c r="D12" s="247" t="s">
        <v>36</v>
      </c>
      <c r="E12" s="834">
        <v>123120</v>
      </c>
      <c r="F12" s="835">
        <v>147716</v>
      </c>
      <c r="G12" s="835">
        <v>130937</v>
      </c>
      <c r="H12" s="834">
        <v>139173</v>
      </c>
      <c r="I12" s="835">
        <v>212590</v>
      </c>
      <c r="J12" s="835">
        <v>259110</v>
      </c>
      <c r="K12" s="851">
        <v>309551</v>
      </c>
    </row>
    <row r="13" spans="1:11" s="51" customFormat="1" ht="18" customHeight="1">
      <c r="B13" s="816" t="s">
        <v>37</v>
      </c>
      <c r="C13" s="833" t="s">
        <v>18</v>
      </c>
      <c r="D13" s="247" t="s">
        <v>38</v>
      </c>
      <c r="E13" s="834">
        <v>122704</v>
      </c>
      <c r="F13" s="835">
        <v>146914</v>
      </c>
      <c r="G13" s="835">
        <v>120155</v>
      </c>
      <c r="H13" s="834">
        <v>130452</v>
      </c>
      <c r="I13" s="835">
        <v>215849</v>
      </c>
      <c r="J13" s="835">
        <v>242800</v>
      </c>
      <c r="K13" s="851">
        <v>248602</v>
      </c>
    </row>
    <row r="14" spans="1:11" s="51" customFormat="1" ht="18" customHeight="1">
      <c r="B14" s="816" t="s">
        <v>39</v>
      </c>
      <c r="C14" s="833" t="s">
        <v>18</v>
      </c>
      <c r="D14" s="247" t="s">
        <v>40</v>
      </c>
      <c r="E14" s="834">
        <v>82392</v>
      </c>
      <c r="F14" s="835">
        <v>93616</v>
      </c>
      <c r="G14" s="835">
        <v>75148</v>
      </c>
      <c r="H14" s="834">
        <v>76843</v>
      </c>
      <c r="I14" s="835">
        <v>142979</v>
      </c>
      <c r="J14" s="835">
        <v>149962</v>
      </c>
      <c r="K14" s="851">
        <v>133869</v>
      </c>
    </row>
    <row r="15" spans="1:11" s="51" customFormat="1" ht="18" customHeight="1">
      <c r="B15" s="816" t="s">
        <v>41</v>
      </c>
      <c r="C15" s="833" t="s">
        <v>18</v>
      </c>
      <c r="D15" s="247" t="s">
        <v>42</v>
      </c>
      <c r="E15" s="834">
        <v>1950033</v>
      </c>
      <c r="F15" s="835">
        <v>2076088</v>
      </c>
      <c r="G15" s="835">
        <v>2275217</v>
      </c>
      <c r="H15" s="834">
        <v>2223320</v>
      </c>
      <c r="I15" s="835">
        <v>2400817</v>
      </c>
      <c r="J15" s="835">
        <v>2725567</v>
      </c>
      <c r="K15" s="851">
        <v>4790922</v>
      </c>
    </row>
    <row r="16" spans="1:11" s="51" customFormat="1" ht="18" customHeight="1">
      <c r="B16" s="816" t="s">
        <v>43</v>
      </c>
      <c r="C16" s="833" t="s">
        <v>18</v>
      </c>
      <c r="D16" s="247" t="s">
        <v>44</v>
      </c>
      <c r="E16" s="834">
        <v>2369209</v>
      </c>
      <c r="F16" s="835">
        <v>2457088</v>
      </c>
      <c r="G16" s="835">
        <v>2636335</v>
      </c>
      <c r="H16" s="834">
        <v>2735119</v>
      </c>
      <c r="I16" s="835">
        <v>2860601</v>
      </c>
      <c r="J16" s="835">
        <v>4653912</v>
      </c>
      <c r="K16" s="851">
        <v>5859605</v>
      </c>
    </row>
    <row r="17" spans="2:13" s="51" customFormat="1" ht="18" customHeight="1">
      <c r="B17" s="816" t="s">
        <v>45</v>
      </c>
      <c r="C17" s="833" t="s">
        <v>18</v>
      </c>
      <c r="D17" s="247" t="s">
        <v>46</v>
      </c>
      <c r="E17" s="834">
        <v>194814</v>
      </c>
      <c r="F17" s="835">
        <v>179214</v>
      </c>
      <c r="G17" s="835">
        <v>193843</v>
      </c>
      <c r="H17" s="834">
        <v>169502</v>
      </c>
      <c r="I17" s="835">
        <v>176746</v>
      </c>
      <c r="J17" s="835">
        <v>381681</v>
      </c>
      <c r="K17" s="851">
        <v>657444</v>
      </c>
    </row>
    <row r="18" spans="2:13" s="51" customFormat="1" ht="21">
      <c r="B18" s="816" t="s">
        <v>47</v>
      </c>
      <c r="C18" s="833" t="s">
        <v>18</v>
      </c>
      <c r="D18" s="836" t="s">
        <v>48</v>
      </c>
      <c r="E18" s="834">
        <v>161127</v>
      </c>
      <c r="F18" s="835">
        <v>160728</v>
      </c>
      <c r="G18" s="835">
        <v>163807</v>
      </c>
      <c r="H18" s="834">
        <v>178377</v>
      </c>
      <c r="I18" s="835">
        <v>182041</v>
      </c>
      <c r="J18" s="835">
        <v>223118</v>
      </c>
      <c r="K18" s="851">
        <v>281839</v>
      </c>
    </row>
    <row r="19" spans="2:13" s="51" customFormat="1" ht="18" customHeight="1">
      <c r="B19" s="816" t="s">
        <v>49</v>
      </c>
      <c r="C19" s="833" t="s">
        <v>18</v>
      </c>
      <c r="D19" s="247" t="s">
        <v>50</v>
      </c>
      <c r="E19" s="834">
        <v>14595</v>
      </c>
      <c r="F19" s="835">
        <v>15094</v>
      </c>
      <c r="G19" s="835">
        <v>21793</v>
      </c>
      <c r="H19" s="834">
        <v>22739</v>
      </c>
      <c r="I19" s="835">
        <v>19707</v>
      </c>
      <c r="J19" s="835">
        <v>24937</v>
      </c>
      <c r="K19" s="851">
        <v>20491</v>
      </c>
    </row>
    <row r="20" spans="2:13" s="51" customFormat="1" ht="17.25" customHeight="1">
      <c r="B20" s="816" t="s">
        <v>51</v>
      </c>
      <c r="C20" s="833" t="s">
        <v>18</v>
      </c>
      <c r="D20" s="247" t="s">
        <v>52</v>
      </c>
      <c r="E20" s="834">
        <v>30694</v>
      </c>
      <c r="F20" s="835">
        <v>55130</v>
      </c>
      <c r="G20" s="835">
        <v>22789</v>
      </c>
      <c r="H20" s="834">
        <v>178599</v>
      </c>
      <c r="I20" s="835">
        <v>113917</v>
      </c>
      <c r="J20" s="835">
        <v>28287</v>
      </c>
      <c r="K20" s="851">
        <v>-125718</v>
      </c>
    </row>
    <row r="21" spans="2:13" s="51" customFormat="1" ht="18" customHeight="1" thickBot="1">
      <c r="B21" s="817" t="s">
        <v>53</v>
      </c>
      <c r="C21" s="837" t="s">
        <v>18</v>
      </c>
      <c r="D21" s="281" t="s">
        <v>53</v>
      </c>
      <c r="E21" s="838">
        <v>284247</v>
      </c>
      <c r="F21" s="839">
        <v>308445</v>
      </c>
      <c r="G21" s="839">
        <v>295708</v>
      </c>
      <c r="H21" s="838">
        <v>320252</v>
      </c>
      <c r="I21" s="839">
        <v>394860</v>
      </c>
      <c r="J21" s="839">
        <v>482229</v>
      </c>
      <c r="K21" s="854">
        <v>591390</v>
      </c>
    </row>
    <row r="22" spans="2:13" s="51" customFormat="1" ht="18" customHeight="1">
      <c r="B22" s="8" t="s">
        <v>54</v>
      </c>
      <c r="D22" s="840"/>
      <c r="E22" s="841"/>
      <c r="F22" s="841"/>
      <c r="G22" s="841"/>
      <c r="H22" s="841"/>
      <c r="I22" s="841"/>
      <c r="J22" s="841"/>
      <c r="K22" s="841"/>
    </row>
    <row r="23" spans="2:13" s="51" customFormat="1" ht="18" customHeight="1">
      <c r="B23" s="8" t="s">
        <v>55</v>
      </c>
      <c r="D23" s="840"/>
      <c r="E23" s="841"/>
      <c r="F23" s="841"/>
      <c r="G23" s="841"/>
      <c r="H23" s="841"/>
      <c r="I23" s="841"/>
      <c r="J23" s="841"/>
      <c r="K23" s="841"/>
    </row>
    <row r="24" spans="2:13" s="51" customFormat="1" ht="15" customHeight="1">
      <c r="B24" s="1235" t="s">
        <v>56</v>
      </c>
      <c r="C24" s="1236"/>
      <c r="D24" s="1236"/>
      <c r="E24" s="1236"/>
      <c r="F24" s="1236"/>
      <c r="G24" s="1236"/>
      <c r="H24" s="1236"/>
      <c r="I24" s="1236"/>
      <c r="J24" s="1236"/>
      <c r="K24" s="1236"/>
      <c r="L24" s="1236"/>
      <c r="M24" s="1236"/>
    </row>
    <row r="25" spans="2:13" s="51" customFormat="1" ht="19.899999999999999" customHeight="1">
      <c r="B25" s="1236"/>
      <c r="C25" s="1236"/>
      <c r="D25" s="1236"/>
      <c r="E25" s="1236"/>
      <c r="F25" s="1236"/>
      <c r="G25" s="1236"/>
      <c r="H25" s="1236"/>
      <c r="I25" s="1236"/>
      <c r="J25" s="1236"/>
      <c r="K25" s="1236"/>
      <c r="L25" s="1236"/>
      <c r="M25" s="1236"/>
    </row>
    <row r="26" spans="2:13" s="51" customFormat="1" ht="15" customHeight="1">
      <c r="B26" s="1237" t="s">
        <v>57</v>
      </c>
      <c r="C26" s="1238"/>
      <c r="D26" s="1238"/>
      <c r="E26" s="1238"/>
      <c r="F26" s="1238"/>
      <c r="G26" s="1238"/>
      <c r="H26" s="1238"/>
      <c r="I26" s="1238"/>
      <c r="J26" s="1238"/>
      <c r="K26" s="1238"/>
      <c r="L26" s="1238"/>
      <c r="M26" s="1238"/>
    </row>
    <row r="27" spans="2:13" s="51" customFormat="1" ht="15" customHeight="1">
      <c r="B27" s="1238"/>
      <c r="C27" s="1238"/>
      <c r="D27" s="1238"/>
      <c r="E27" s="1238"/>
      <c r="F27" s="1238"/>
      <c r="G27" s="1238"/>
      <c r="H27" s="1238"/>
      <c r="I27" s="1238"/>
      <c r="J27" s="1238"/>
      <c r="K27" s="1238"/>
      <c r="L27" s="1238"/>
      <c r="M27" s="1238"/>
    </row>
    <row r="28" spans="2:13" s="51" customFormat="1" ht="20.45" customHeight="1">
      <c r="B28" s="8" t="s">
        <v>58</v>
      </c>
    </row>
    <row r="29" spans="2:13" s="51" customFormat="1" ht="15" customHeight="1">
      <c r="B29" s="8" t="s">
        <v>59</v>
      </c>
    </row>
    <row r="30" spans="2:13" s="51" customFormat="1" ht="13.5" customHeight="1">
      <c r="B30" s="8"/>
      <c r="F30" s="844"/>
      <c r="G30" s="844"/>
      <c r="H30" s="844"/>
    </row>
    <row r="31" spans="2:13" s="51" customFormat="1" ht="18" customHeight="1">
      <c r="B31" s="8" t="s">
        <v>60</v>
      </c>
    </row>
    <row r="32" spans="2:13" s="51" customFormat="1" ht="18" customHeight="1" thickBot="1">
      <c r="B32" s="8" t="s">
        <v>16</v>
      </c>
    </row>
    <row r="33" spans="2:11" s="51" customFormat="1" ht="18" customHeight="1" thickBot="1">
      <c r="B33" s="822"/>
      <c r="C33" s="845" t="s">
        <v>18</v>
      </c>
      <c r="D33" s="846" t="s">
        <v>19</v>
      </c>
      <c r="E33" s="827" t="s">
        <v>20</v>
      </c>
      <c r="F33" s="826" t="s">
        <v>21</v>
      </c>
      <c r="G33" s="826" t="s">
        <v>22</v>
      </c>
      <c r="H33" s="847" t="s">
        <v>61</v>
      </c>
      <c r="I33" s="826" t="s">
        <v>24</v>
      </c>
      <c r="J33" s="826" t="s">
        <v>62</v>
      </c>
      <c r="K33" s="848" t="s">
        <v>26</v>
      </c>
    </row>
    <row r="34" spans="2:11" s="51" customFormat="1" ht="18" customHeight="1">
      <c r="B34" s="849" t="s">
        <v>63</v>
      </c>
      <c r="C34" s="246" t="s">
        <v>18</v>
      </c>
      <c r="D34" s="247" t="s">
        <v>64</v>
      </c>
      <c r="E34" s="834">
        <v>586274</v>
      </c>
      <c r="F34" s="835">
        <v>605023</v>
      </c>
      <c r="G34" s="835">
        <v>597955</v>
      </c>
      <c r="H34" s="850">
        <v>578903</v>
      </c>
      <c r="I34" s="835">
        <v>496480</v>
      </c>
      <c r="J34" s="835">
        <v>1731860</v>
      </c>
      <c r="K34" s="851">
        <v>2175313</v>
      </c>
    </row>
    <row r="35" spans="2:11" s="51" customFormat="1" ht="18" customHeight="1">
      <c r="B35" s="849" t="s">
        <v>65</v>
      </c>
      <c r="C35" s="246" t="s">
        <v>18</v>
      </c>
      <c r="D35" s="247" t="s">
        <v>66</v>
      </c>
      <c r="E35" s="834">
        <v>1409696</v>
      </c>
      <c r="F35" s="835">
        <v>1509253</v>
      </c>
      <c r="G35" s="835">
        <v>1698593</v>
      </c>
      <c r="H35" s="850">
        <v>1770468</v>
      </c>
      <c r="I35" s="835">
        <v>1756246</v>
      </c>
      <c r="J35" s="835">
        <v>3761829</v>
      </c>
      <c r="K35" s="851">
        <v>4439015</v>
      </c>
    </row>
    <row r="36" spans="2:11" s="51" customFormat="1" ht="18" customHeight="1">
      <c r="B36" s="849" t="s">
        <v>67</v>
      </c>
      <c r="C36" s="246" t="s">
        <v>18</v>
      </c>
      <c r="D36" s="247" t="s">
        <v>68</v>
      </c>
      <c r="E36" s="834">
        <v>826179</v>
      </c>
      <c r="F36" s="835">
        <v>925667</v>
      </c>
      <c r="G36" s="835">
        <v>939683</v>
      </c>
      <c r="H36" s="850">
        <v>1072899</v>
      </c>
      <c r="I36" s="835">
        <v>1270874</v>
      </c>
      <c r="J36" s="835">
        <v>1452367</v>
      </c>
      <c r="K36" s="851">
        <v>1719204</v>
      </c>
    </row>
    <row r="37" spans="2:11" s="51" customFormat="1" ht="18" customHeight="1" thickBot="1">
      <c r="B37" s="852" t="s">
        <v>69</v>
      </c>
      <c r="C37" s="280" t="s">
        <v>18</v>
      </c>
      <c r="D37" s="281" t="s">
        <v>70</v>
      </c>
      <c r="E37" s="838">
        <v>2270203</v>
      </c>
      <c r="F37" s="839">
        <v>2476062</v>
      </c>
      <c r="G37" s="839">
        <v>2686008</v>
      </c>
      <c r="H37" s="853">
        <v>2897015</v>
      </c>
      <c r="I37" s="839">
        <v>3084513</v>
      </c>
      <c r="J37" s="839">
        <v>6158194</v>
      </c>
      <c r="K37" s="854">
        <v>7219429</v>
      </c>
    </row>
    <row r="38" spans="2:11" s="51" customFormat="1" ht="16.5" hidden="1" customHeight="1">
      <c r="B38" s="855"/>
    </row>
    <row r="39" spans="2:11" s="51" customFormat="1" ht="16.5" hidden="1" customHeight="1">
      <c r="B39" s="855"/>
    </row>
    <row r="40" spans="2:11" s="51" customFormat="1" ht="13.5" customHeight="1">
      <c r="B40" s="856"/>
    </row>
    <row r="41" spans="2:11" s="51" customFormat="1" ht="18" customHeight="1">
      <c r="B41" s="8" t="s">
        <v>71</v>
      </c>
    </row>
    <row r="42" spans="2:11" s="51" customFormat="1" ht="18" customHeight="1" thickBot="1">
      <c r="B42" s="8" t="s">
        <v>72</v>
      </c>
    </row>
    <row r="43" spans="2:11" s="51" customFormat="1" ht="18" customHeight="1" thickBot="1">
      <c r="B43" s="822" t="s">
        <v>17</v>
      </c>
      <c r="C43" s="845" t="s">
        <v>18</v>
      </c>
      <c r="D43" s="846" t="s">
        <v>19</v>
      </c>
      <c r="E43" s="827" t="s">
        <v>20</v>
      </c>
      <c r="F43" s="826" t="s">
        <v>21</v>
      </c>
      <c r="G43" s="826" t="s">
        <v>22</v>
      </c>
      <c r="H43" s="847" t="s">
        <v>61</v>
      </c>
      <c r="I43" s="826" t="s">
        <v>73</v>
      </c>
      <c r="J43" s="826" t="s">
        <v>62</v>
      </c>
      <c r="K43" s="848" t="s">
        <v>26</v>
      </c>
    </row>
    <row r="44" spans="2:11" s="51" customFormat="1" ht="18" customHeight="1">
      <c r="B44" s="849" t="s">
        <v>74</v>
      </c>
      <c r="C44" s="833" t="s">
        <v>18</v>
      </c>
      <c r="D44" s="247" t="s">
        <v>75</v>
      </c>
      <c r="E44" s="857">
        <v>58.75</v>
      </c>
      <c r="F44" s="858">
        <v>66.75</v>
      </c>
      <c r="G44" s="858">
        <v>53.58</v>
      </c>
      <c r="H44" s="859">
        <v>54.79</v>
      </c>
      <c r="I44" s="858">
        <v>101.95</v>
      </c>
      <c r="J44" s="858">
        <v>106.95</v>
      </c>
      <c r="K44" s="860">
        <v>95.48</v>
      </c>
    </row>
    <row r="45" spans="2:11" s="51" customFormat="1" ht="18" customHeight="1" thickBot="1">
      <c r="B45" s="852" t="s">
        <v>76</v>
      </c>
      <c r="C45" s="280" t="s">
        <v>18</v>
      </c>
      <c r="D45" s="281" t="s">
        <v>77</v>
      </c>
      <c r="E45" s="861">
        <v>589.08000000000004</v>
      </c>
      <c r="F45" s="862">
        <v>660.01</v>
      </c>
      <c r="G45" s="862">
        <v>670.01</v>
      </c>
      <c r="H45" s="863">
        <v>764.99</v>
      </c>
      <c r="I45" s="862">
        <v>906.22</v>
      </c>
      <c r="J45" s="862">
        <v>1035.93</v>
      </c>
      <c r="K45" s="864">
        <v>1226.23</v>
      </c>
    </row>
    <row r="46" spans="2:11" s="51" customFormat="1" ht="13.5" customHeight="1">
      <c r="B46" s="8"/>
    </row>
    <row r="47" spans="2:11" s="51" customFormat="1" ht="18" customHeight="1" thickBot="1">
      <c r="B47" s="8" t="s">
        <v>78</v>
      </c>
    </row>
    <row r="48" spans="2:11" s="51" customFormat="1" ht="18" customHeight="1" thickBot="1">
      <c r="B48" s="822" t="s">
        <v>17</v>
      </c>
      <c r="C48" s="845" t="s">
        <v>18</v>
      </c>
      <c r="D48" s="846" t="s">
        <v>19</v>
      </c>
      <c r="E48" s="827" t="s">
        <v>20</v>
      </c>
      <c r="F48" s="826" t="s">
        <v>21</v>
      </c>
      <c r="G48" s="826" t="s">
        <v>22</v>
      </c>
      <c r="H48" s="847" t="s">
        <v>61</v>
      </c>
      <c r="I48" s="826" t="s">
        <v>73</v>
      </c>
      <c r="J48" s="826" t="s">
        <v>62</v>
      </c>
      <c r="K48" s="848" t="s">
        <v>26</v>
      </c>
    </row>
    <row r="49" spans="2:11" s="51" customFormat="1" ht="18" customHeight="1">
      <c r="B49" s="865" t="s">
        <v>79</v>
      </c>
      <c r="C49" s="270" t="s">
        <v>18</v>
      </c>
      <c r="D49" s="271" t="s">
        <v>80</v>
      </c>
      <c r="E49" s="866">
        <v>6</v>
      </c>
      <c r="F49" s="867">
        <v>6.8000000000000007</v>
      </c>
      <c r="G49" s="867">
        <v>5.8000000000000007</v>
      </c>
      <c r="H49" s="868">
        <v>6</v>
      </c>
      <c r="I49" s="867">
        <v>8.3000000000000007</v>
      </c>
      <c r="J49" s="867">
        <v>7.3999999999999995</v>
      </c>
      <c r="K49" s="869">
        <v>7.1</v>
      </c>
    </row>
    <row r="50" spans="2:11" s="51" customFormat="1" ht="18" customHeight="1">
      <c r="B50" s="816" t="s">
        <v>81</v>
      </c>
      <c r="C50" s="246" t="s">
        <v>18</v>
      </c>
      <c r="D50" s="247" t="s">
        <v>82</v>
      </c>
      <c r="E50" s="870">
        <v>4</v>
      </c>
      <c r="F50" s="871">
        <v>4.3</v>
      </c>
      <c r="G50" s="871">
        <v>3.3000000000000003</v>
      </c>
      <c r="H50" s="872">
        <v>3.3000000000000003</v>
      </c>
      <c r="I50" s="871">
        <v>5.6000000000000005</v>
      </c>
      <c r="J50" s="871">
        <v>4.3</v>
      </c>
      <c r="K50" s="873">
        <v>3.1</v>
      </c>
    </row>
    <row r="51" spans="2:11" s="51" customFormat="1" ht="18" customHeight="1">
      <c r="B51" s="816" t="s">
        <v>83</v>
      </c>
      <c r="C51" s="246" t="s">
        <v>18</v>
      </c>
      <c r="D51" s="247" t="s">
        <v>84</v>
      </c>
      <c r="E51" s="870">
        <v>10.3</v>
      </c>
      <c r="F51" s="871">
        <v>10.7</v>
      </c>
      <c r="G51" s="871">
        <v>8.1</v>
      </c>
      <c r="H51" s="872">
        <v>7.6</v>
      </c>
      <c r="I51" s="871">
        <v>12.2</v>
      </c>
      <c r="J51" s="871">
        <v>11</v>
      </c>
      <c r="K51" s="873">
        <v>8.4</v>
      </c>
    </row>
    <row r="52" spans="2:11" s="51" customFormat="1" ht="18" customHeight="1">
      <c r="B52" s="816" t="s">
        <v>85</v>
      </c>
      <c r="C52" s="246" t="s">
        <v>18</v>
      </c>
      <c r="D52" s="247" t="s">
        <v>86</v>
      </c>
      <c r="E52" s="870">
        <v>3.7</v>
      </c>
      <c r="F52" s="871">
        <v>3.9</v>
      </c>
      <c r="G52" s="871">
        <v>2.9</v>
      </c>
      <c r="H52" s="872">
        <v>2.8</v>
      </c>
      <c r="I52" s="871">
        <v>4.8</v>
      </c>
      <c r="J52" s="871">
        <v>3.2</v>
      </c>
      <c r="K52" s="873">
        <v>2</v>
      </c>
    </row>
    <row r="53" spans="2:11" s="51" customFormat="1" ht="18" customHeight="1">
      <c r="B53" s="816" t="s">
        <v>87</v>
      </c>
      <c r="C53" s="246" t="s">
        <v>18</v>
      </c>
      <c r="D53" s="247" t="s">
        <v>88</v>
      </c>
      <c r="E53" s="870">
        <v>13.9</v>
      </c>
      <c r="F53" s="871">
        <v>14.3</v>
      </c>
      <c r="G53" s="871">
        <v>13</v>
      </c>
      <c r="H53" s="872">
        <v>13.8</v>
      </c>
      <c r="I53" s="871">
        <v>15.5</v>
      </c>
      <c r="J53" s="871">
        <v>13.8</v>
      </c>
      <c r="K53" s="873">
        <v>13.5</v>
      </c>
    </row>
    <row r="54" spans="2:11" s="51" customFormat="1" ht="18" customHeight="1">
      <c r="B54" s="816" t="s">
        <v>89</v>
      </c>
      <c r="C54" s="246" t="s">
        <v>18</v>
      </c>
      <c r="D54" s="247" t="s">
        <v>90</v>
      </c>
      <c r="E54" s="870">
        <v>36.4</v>
      </c>
      <c r="F54" s="871">
        <v>37.4</v>
      </c>
      <c r="G54" s="871">
        <v>35</v>
      </c>
      <c r="H54" s="872">
        <v>37</v>
      </c>
      <c r="I54" s="871">
        <v>41.2</v>
      </c>
      <c r="J54" s="871">
        <v>23.6</v>
      </c>
      <c r="K54" s="873">
        <v>23.8</v>
      </c>
    </row>
    <row r="55" spans="2:11" s="51" customFormat="1" ht="18" customHeight="1">
      <c r="B55" s="816" t="s">
        <v>91</v>
      </c>
      <c r="C55" s="246" t="s">
        <v>18</v>
      </c>
      <c r="D55" s="247" t="s">
        <v>92</v>
      </c>
      <c r="E55" s="874">
        <v>41.5</v>
      </c>
      <c r="F55" s="874">
        <v>39.5</v>
      </c>
      <c r="G55" s="874">
        <v>38.9</v>
      </c>
      <c r="H55" s="875">
        <v>35</v>
      </c>
      <c r="I55" s="874">
        <v>28.1</v>
      </c>
      <c r="J55" s="874">
        <v>54.4</v>
      </c>
      <c r="K55" s="876">
        <v>55.9</v>
      </c>
    </row>
    <row r="56" spans="2:11" s="51" customFormat="1" ht="18" customHeight="1">
      <c r="B56" s="816" t="s">
        <v>93</v>
      </c>
      <c r="C56" s="246" t="s">
        <v>94</v>
      </c>
      <c r="D56" s="247" t="s">
        <v>95</v>
      </c>
      <c r="E56" s="877">
        <v>0.7</v>
      </c>
      <c r="F56" s="874">
        <v>0.7</v>
      </c>
      <c r="G56" s="874">
        <v>0.6</v>
      </c>
      <c r="H56" s="875">
        <v>0.5</v>
      </c>
      <c r="I56" s="874">
        <v>0.4</v>
      </c>
      <c r="J56" s="874">
        <v>1.2</v>
      </c>
      <c r="K56" s="876">
        <v>1.3</v>
      </c>
    </row>
    <row r="57" spans="2:11" s="51" customFormat="1" ht="18" customHeight="1">
      <c r="B57" s="816" t="s">
        <v>96</v>
      </c>
      <c r="C57" s="246" t="s">
        <v>18</v>
      </c>
      <c r="D57" s="247" t="s">
        <v>97</v>
      </c>
      <c r="E57" s="870">
        <v>25.5</v>
      </c>
      <c r="F57" s="871">
        <v>25.5</v>
      </c>
      <c r="G57" s="871">
        <v>33.6</v>
      </c>
      <c r="H57" s="872">
        <v>32.9</v>
      </c>
      <c r="I57" s="871">
        <v>20.6</v>
      </c>
      <c r="J57" s="871">
        <v>20.6</v>
      </c>
      <c r="K57" s="873">
        <v>24.1</v>
      </c>
    </row>
    <row r="58" spans="2:11" s="51" customFormat="1" ht="18" customHeight="1">
      <c r="B58" s="816" t="s">
        <v>98</v>
      </c>
      <c r="C58" s="246" t="s">
        <v>18</v>
      </c>
      <c r="D58" s="247" t="s">
        <v>99</v>
      </c>
      <c r="E58" s="870">
        <v>19.3</v>
      </c>
      <c r="F58" s="871">
        <v>18.3</v>
      </c>
      <c r="G58" s="871">
        <v>19.399999999999999</v>
      </c>
      <c r="H58" s="872">
        <v>31.3</v>
      </c>
      <c r="I58" s="871">
        <v>23.7</v>
      </c>
      <c r="J58" s="871">
        <v>16.2</v>
      </c>
      <c r="K58" s="873">
        <v>25.4</v>
      </c>
    </row>
    <row r="59" spans="2:11" s="51" customFormat="1" ht="18" customHeight="1">
      <c r="B59" s="816" t="s">
        <v>100</v>
      </c>
      <c r="C59" s="246" t="s">
        <v>18</v>
      </c>
      <c r="D59" s="247" t="s">
        <v>101</v>
      </c>
      <c r="E59" s="870">
        <v>1.9</v>
      </c>
      <c r="F59" s="871">
        <v>1.8</v>
      </c>
      <c r="G59" s="871">
        <v>1.6</v>
      </c>
      <c r="H59" s="872">
        <v>2.2000000000000002</v>
      </c>
      <c r="I59" s="871">
        <v>2.7</v>
      </c>
      <c r="J59" s="871">
        <v>1.7</v>
      </c>
      <c r="K59" s="873">
        <v>2</v>
      </c>
    </row>
    <row r="60" spans="2:11" s="51" customFormat="1" ht="18" customHeight="1" thickBot="1">
      <c r="B60" s="817" t="s">
        <v>102</v>
      </c>
      <c r="C60" s="280" t="s">
        <v>18</v>
      </c>
      <c r="D60" s="281" t="s">
        <v>103</v>
      </c>
      <c r="E60" s="878">
        <v>118000</v>
      </c>
      <c r="F60" s="879">
        <v>123900</v>
      </c>
      <c r="G60" s="879">
        <v>133200</v>
      </c>
      <c r="H60" s="880">
        <v>139700</v>
      </c>
      <c r="I60" s="879">
        <v>152000</v>
      </c>
      <c r="J60" s="879">
        <v>195100</v>
      </c>
      <c r="K60" s="881">
        <v>193500</v>
      </c>
    </row>
    <row r="61" spans="2:11" s="51" customFormat="1">
      <c r="B61" s="51" t="s">
        <v>104</v>
      </c>
      <c r="I61" s="882"/>
      <c r="J61" s="882"/>
      <c r="K61" s="882"/>
    </row>
    <row r="62" spans="2:11" s="51" customFormat="1">
      <c r="B62" s="51" t="s">
        <v>105</v>
      </c>
    </row>
    <row r="63" spans="2:11" s="51" customFormat="1">
      <c r="B63" s="51" t="s">
        <v>106</v>
      </c>
      <c r="I63" s="882"/>
      <c r="J63" s="882"/>
      <c r="K63" s="882"/>
    </row>
    <row r="64" spans="2:11" s="51" customFormat="1">
      <c r="B64" s="51" t="s">
        <v>107</v>
      </c>
    </row>
    <row r="65" spans="2:2" s="51" customFormat="1">
      <c r="B65" s="51" t="s">
        <v>108</v>
      </c>
    </row>
    <row r="66" spans="2:2" s="51" customFormat="1">
      <c r="B66" s="51" t="s">
        <v>109</v>
      </c>
    </row>
    <row r="67" spans="2:2" s="51" customFormat="1"/>
    <row r="68" spans="2:2">
      <c r="B68" s="51"/>
    </row>
  </sheetData>
  <mergeCells count="2">
    <mergeCell ref="B24:M25"/>
    <mergeCell ref="B26:M27"/>
  </mergeCells>
  <phoneticPr fontId="18"/>
  <printOptions horizontalCentered="1"/>
  <pageMargins left="0.39370078740157483" right="0.39370078740157483" top="0.39370078740157483" bottom="0.39370078740157483" header="0.19685039370078741" footer="0.19685039370078741"/>
  <pageSetup paperSize="8" scale="6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63"/>
  <sheetViews>
    <sheetView showGridLines="0" zoomScaleNormal="100" zoomScaleSheetLayoutView="100" workbookViewId="0"/>
  </sheetViews>
  <sheetFormatPr defaultColWidth="9" defaultRowHeight="17.25"/>
  <cols>
    <col min="1" max="1" width="2.125" style="8" customWidth="1"/>
    <col min="2" max="2" width="1.75" style="6" customWidth="1"/>
    <col min="3" max="3" width="8" style="6" customWidth="1"/>
    <col min="4" max="4" width="27.25" style="6" customWidth="1"/>
    <col min="5" max="5" width="1.75" style="6" customWidth="1"/>
    <col min="6" max="6" width="34.25" style="6" customWidth="1"/>
    <col min="7" max="14" width="19.125" style="6" customWidth="1"/>
    <col min="15" max="16384" width="9" style="6"/>
  </cols>
  <sheetData>
    <row r="1" spans="1:14" s="4" customFormat="1" ht="19.5" customHeight="1">
      <c r="A1" s="1"/>
      <c r="B1" s="1" t="s">
        <v>697</v>
      </c>
      <c r="C1" s="2"/>
      <c r="D1" s="2"/>
      <c r="E1" s="2"/>
      <c r="F1" s="2"/>
      <c r="G1" s="3"/>
      <c r="H1" s="3"/>
      <c r="I1" s="3"/>
      <c r="J1" s="3"/>
      <c r="K1" s="3"/>
      <c r="L1" s="3"/>
      <c r="M1" s="3"/>
      <c r="N1" s="3"/>
    </row>
    <row r="2" spans="1:14" ht="15" customHeight="1">
      <c r="B2" s="283" t="s">
        <v>698</v>
      </c>
    </row>
    <row r="3" spans="1:14" s="7" customFormat="1" ht="18" customHeight="1">
      <c r="A3" s="5"/>
      <c r="B3" s="5" t="str">
        <f>'Segment Quarterly'!B3</f>
        <v>セグメント情報/Financial Results by Segment</v>
      </c>
    </row>
    <row r="4" spans="1:14" s="7" customFormat="1" ht="13.9" customHeight="1">
      <c r="A4" s="5"/>
      <c r="B4" s="5"/>
    </row>
    <row r="5" spans="1:14" s="11" customFormat="1" ht="30" customHeight="1" thickBot="1">
      <c r="A5" s="9"/>
      <c r="B5" s="10" t="str">
        <f>"（単位：百万"&amp;'為替換算(currency conversion)'!$A$3&amp;"/Unit: "&amp;'為替換算(currency conversion)'!$A$3&amp;" million）"</f>
        <v>（単位：百万USD/Unit: USD million）</v>
      </c>
    </row>
    <row r="6" spans="1:14" s="15" customFormat="1" ht="18.75" customHeight="1">
      <c r="A6" s="12"/>
      <c r="B6" s="13" t="str">
        <f>IF('Segment Quarterly'!B6="","",'Segment Quarterly'!B6)</f>
        <v/>
      </c>
      <c r="C6" s="14" t="str">
        <f>IF('Segment Quarterly'!C6="","",'Segment Quarterly'!C6)</f>
        <v/>
      </c>
      <c r="D6" s="1252" t="str">
        <f>IF('Segment Quarterly'!D6="","",'Segment Quarterly'!D6)</f>
        <v>区　　　　分</v>
      </c>
      <c r="E6" s="1254" t="str">
        <f>IF('Segment Quarterly'!E6="","",'Segment Quarterly'!E6)</f>
        <v>/</v>
      </c>
      <c r="F6" s="1256" t="str">
        <f>IF('Segment Quarterly'!F6="","",'Segment Quarterly'!F6)</f>
        <v>Description</v>
      </c>
      <c r="G6" s="1239" t="str">
        <f>IF('Segment Quarterly'!G6="","",'Segment Quarterly'!G6)</f>
        <v>2024/3</v>
      </c>
      <c r="H6" s="1240" t="str">
        <f>IF('Segment Quarterly'!H6="","",'Segment Quarterly'!H6)</f>
        <v/>
      </c>
      <c r="I6" s="1240" t="str">
        <f>IF('Segment Quarterly'!I6="","",'Segment Quarterly'!I6)</f>
        <v/>
      </c>
      <c r="J6" s="1241" t="str">
        <f>IF('Segment Quarterly'!J6="","",'Segment Quarterly'!J6)</f>
        <v/>
      </c>
      <c r="K6" s="1239" t="str">
        <f>IF('Segment Quarterly'!K6="","",'Segment Quarterly'!K6)</f>
        <v>2025/3</v>
      </c>
      <c r="L6" s="1240" t="str">
        <f>IF('Segment Quarterly'!L6="","",'Segment Quarterly'!L6)</f>
        <v/>
      </c>
      <c r="M6" s="1240" t="str">
        <f>IF('Segment Quarterly'!M6="","",'Segment Quarterly'!M6)</f>
        <v/>
      </c>
      <c r="N6" s="1241" t="str">
        <f>IF('Segment Quarterly'!N6="","",'Segment Quarterly'!N6)</f>
        <v/>
      </c>
    </row>
    <row r="7" spans="1:14" s="15" customFormat="1" ht="36.75" customHeight="1" thickBot="1">
      <c r="A7" s="12"/>
      <c r="B7" s="16" t="str">
        <f>IF('Segment Quarterly'!B7="","",'Segment Quarterly'!B7)</f>
        <v/>
      </c>
      <c r="C7" s="17" t="str">
        <f>IF('Segment Quarterly'!C7="","",'Segment Quarterly'!C7)</f>
        <v/>
      </c>
      <c r="D7" s="1253" t="str">
        <f>IF('Segment Quarterly'!D7="","",'Segment Quarterly'!D7)</f>
        <v/>
      </c>
      <c r="E7" s="1255" t="str">
        <f>IF('Segment Quarterly'!E7="","",'Segment Quarterly'!E7)</f>
        <v/>
      </c>
      <c r="F7" s="1257" t="str">
        <f>IF('Segment Quarterly'!F7="","",'Segment Quarterly'!F7)</f>
        <v/>
      </c>
      <c r="G7" s="196" t="str">
        <f>IF('Segment Quarterly'!G7="","",'Segment Quarterly'!G7)</f>
        <v>第1四半期（4-6月）
1st Quarter
（April-June)</v>
      </c>
      <c r="H7" s="197" t="str">
        <f>IF('Segment Quarterly'!H7="","",'Segment Quarterly'!H7)</f>
        <v>第2四半期（7-9月）
2nd Quarter
（July-September)</v>
      </c>
      <c r="I7" s="199" t="str">
        <f>IF('Segment Quarterly'!I7="","",'Segment Quarterly'!I7)</f>
        <v>第3四半期（10-12月）
3rd Quarter
（October-December）</v>
      </c>
      <c r="J7" s="70" t="str">
        <f>IF('Segment Quarterly'!J7="","",'Segment Quarterly'!J7)</f>
        <v>第4四半期（1-3月）
4th Quarter
（January-March）</v>
      </c>
      <c r="K7" s="196" t="str">
        <f>IF('Segment Quarterly'!K7="","",'Segment Quarterly'!K7)</f>
        <v>第1四半期（4-6月）
1st Quarter
（April-June)</v>
      </c>
      <c r="L7" s="197" t="str">
        <f>IF('Segment Quarterly'!L7="","",'Segment Quarterly'!L7)</f>
        <v>第2四半期（7-9月）
2nd Quarter
（July-September)</v>
      </c>
      <c r="M7" s="199" t="str">
        <f>IF('Segment Quarterly'!M7="","",'Segment Quarterly'!M7)</f>
        <v>第3四半期（10-12月）
3rd Quarter
（October-December）</v>
      </c>
      <c r="N7" s="70" t="str">
        <f>IF('Segment Quarterly'!N7="","",'Segment Quarterly'!N7)</f>
        <v>第4四半期（1-3月）
4th Quarter
（January-March）</v>
      </c>
    </row>
    <row r="8" spans="1:14" s="15" customFormat="1" ht="18" customHeight="1">
      <c r="A8" s="21"/>
      <c r="B8" s="1250" t="str">
        <f>IF('Segment Quarterly'!B8="","",'Segment Quarterly'!B8)</f>
        <v>売上高</v>
      </c>
      <c r="C8" s="1251" t="str">
        <f>IF('Segment Quarterly'!C8="","",'Segment Quarterly'!C8)</f>
        <v/>
      </c>
      <c r="D8" s="1251" t="str">
        <f>IF('Segment Quarterly'!D8="","",'Segment Quarterly'!D8)</f>
        <v/>
      </c>
      <c r="E8" s="751" t="str">
        <f>IF('Segment Quarterly'!E8="","",'Segment Quarterly'!E8)</f>
        <v>/</v>
      </c>
      <c r="F8" s="752" t="str">
        <f>IF('Segment Quarterly'!F8="","",'Segment Quarterly'!F8)</f>
        <v>Net Sales (including Internal Transaction)</v>
      </c>
      <c r="G8" s="24">
        <f>IF('Segment Quarterly'!G8="","",IF('Segment Quarterly'!G8="-","-",'Segment Quarterly'!G8/'為替換算(currency conversion)'!$B$3))</f>
        <v>6649.3383123689737</v>
      </c>
      <c r="H8" s="564">
        <f>IF('Segment Quarterly'!H8="","",IF('Segment Quarterly'!H8="-","-",'Segment Quarterly'!H8/'為替換算(currency conversion)'!$B$3))</f>
        <v>6967.7476415094343</v>
      </c>
      <c r="I8" s="564">
        <f>IF('Segment Quarterly'!I8="","",IF('Segment Quarterly'!I8="-","-",'Segment Quarterly'!I8/'為替換算(currency conversion)'!$B$3))</f>
        <v>7191.0966981132078</v>
      </c>
      <c r="J8" s="892">
        <f>IF('Segment Quarterly'!J8="","",IF('Segment Quarterly'!J8="-","-",'Segment Quarterly'!J8/'為替換算(currency conversion)'!$B$3))</f>
        <v>7804.1470125786173</v>
      </c>
      <c r="K8" s="24">
        <f>IF('Segment Quarterly'!K8="","",IF('Segment Quarterly'!K8="-","-",'Segment Quarterly'!K8/'為替換算(currency conversion)'!$B$3))</f>
        <v>7285.7573375262064</v>
      </c>
      <c r="L8" s="564">
        <f>IF('Segment Quarterly'!L8="","",IF('Segment Quarterly'!L8="-","-",'Segment Quarterly'!L8/'為替換算(currency conversion)'!$B$3))</f>
        <v>7389.943658280923</v>
      </c>
      <c r="M8" s="564">
        <f>IF('Segment Quarterly'!M8="","",IF('Segment Quarterly'!M8="-","-",'Segment Quarterly'!M8/'為替換算(currency conversion)'!$B$3))</f>
        <v>7649.7444968553464</v>
      </c>
      <c r="N8" s="1054" t="str">
        <f>IF('Segment Quarterly'!N8="","",IF('Segment Quarterly'!N8="-","-",'Segment Quarterly'!N8/'為替換算(currency conversion)'!$B$3))</f>
        <v/>
      </c>
    </row>
    <row r="9" spans="1:14" s="15" customFormat="1" ht="18" customHeight="1">
      <c r="A9" s="21"/>
      <c r="B9" s="732" t="str">
        <f>IF('Segment Quarterly'!B9="","",'Segment Quarterly'!B9)</f>
        <v/>
      </c>
      <c r="C9" s="46" t="str">
        <f>IF('Segment Quarterly'!C9="","",'Segment Quarterly'!C9)</f>
        <v>日本</v>
      </c>
      <c r="D9" s="22" t="str">
        <f>IF('Segment Quarterly'!D9="","",'Segment Quarterly'!D9)</f>
        <v/>
      </c>
      <c r="E9" s="22" t="str">
        <f>IF('Segment Quarterly'!E9="","",'Segment Quarterly'!E9)</f>
        <v>/</v>
      </c>
      <c r="F9" s="733" t="str">
        <f>IF('Segment Quarterly'!F9="","",'Segment Quarterly'!F9)</f>
        <v>Japan</v>
      </c>
      <c r="G9" s="694">
        <f>IF('Segment Quarterly'!G9="","",IF('Segment Quarterly'!G9="-","-",'Segment Quarterly'!G9/'為替換算(currency conversion)'!$B$3))</f>
        <v>2655.7717505241094</v>
      </c>
      <c r="H9" s="753">
        <f>IF('Segment Quarterly'!H9="","",IF('Segment Quarterly'!H9="-","-",'Segment Quarterly'!H9/'為替換算(currency conversion)'!$B$3))</f>
        <v>2734.9973794549269</v>
      </c>
      <c r="I9" s="753">
        <f>IF('Segment Quarterly'!I9="","",IF('Segment Quarterly'!I9="-","-",'Segment Quarterly'!I9/'為替換算(currency conversion)'!$B$3))</f>
        <v>2776.4609538784071</v>
      </c>
      <c r="J9" s="893">
        <f>IF('Segment Quarterly'!J9="","",IF('Segment Quarterly'!J9="-","-",'Segment Quarterly'!J9/'為替換算(currency conversion)'!$B$3))</f>
        <v>3343.2651991614257</v>
      </c>
      <c r="K9" s="694">
        <f>IF('Segment Quarterly'!K9="","",IF('Segment Quarterly'!K9="-","-",'Segment Quarterly'!K9/'為替換算(currency conversion)'!$B$3))</f>
        <v>2759.6960167714888</v>
      </c>
      <c r="L9" s="753">
        <f>IF('Segment Quarterly'!L9="","",IF('Segment Quarterly'!L9="-","-",'Segment Quarterly'!L9/'為替換算(currency conversion)'!$B$3))</f>
        <v>3048.9255765199164</v>
      </c>
      <c r="M9" s="753">
        <f>IF('Segment Quarterly'!M9="","",IF('Segment Quarterly'!M9="-","-",'Segment Quarterly'!M9/'為替換算(currency conversion)'!$B$3))</f>
        <v>3250.0065513626837</v>
      </c>
      <c r="N9" s="1055" t="str">
        <f>IF('Segment Quarterly'!N9="","",IF('Segment Quarterly'!N9="-","-",'Segment Quarterly'!N9/'為替換算(currency conversion)'!$B$3))</f>
        <v/>
      </c>
    </row>
    <row r="10" spans="1:14" s="15" customFormat="1" ht="18" customHeight="1">
      <c r="A10" s="21"/>
      <c r="B10" s="26" t="str">
        <f>IF('Segment Quarterly'!B10="","",'Segment Quarterly'!B10)</f>
        <v/>
      </c>
      <c r="C10" s="734" t="str">
        <f>IF('Segment Quarterly'!C10="","",'Segment Quarterly'!C10)</f>
        <v/>
      </c>
      <c r="D10" s="735" t="str">
        <f>IF('Segment Quarterly'!D10="","",'Segment Quarterly'!D10)</f>
        <v>公共・社会基盤</v>
      </c>
      <c r="E10" s="22" t="str">
        <f>IF('Segment Quarterly'!E10="","",'Segment Quarterly'!E10)</f>
        <v>/</v>
      </c>
      <c r="F10" s="733" t="str">
        <f>IF('Segment Quarterly'!F10="","",'Segment Quarterly'!F10)</f>
        <v>Public &amp; Social Infrastructure</v>
      </c>
      <c r="G10" s="31">
        <f>IF('Segment Quarterly'!G10="","",IF('Segment Quarterly'!G10="-","-",'Segment Quarterly'!G10/'為替換算(currency conversion)'!$B$3))</f>
        <v>961.30765199161431</v>
      </c>
      <c r="H10" s="29">
        <f>IF('Segment Quarterly'!H10="","",IF('Segment Quarterly'!H10="-","-",'Segment Quarterly'!H10/'為替換算(currency conversion)'!$B$3))</f>
        <v>1036.3731656184486</v>
      </c>
      <c r="I10" s="805">
        <f>IF('Segment Quarterly'!I10="","",IF('Segment Quarterly'!I10="-","-",'Segment Quarterly'!I10/'為替換算(currency conversion)'!$B$3))</f>
        <v>1064.7471174004195</v>
      </c>
      <c r="J10" s="894">
        <f>IF('Segment Quarterly'!J10="","",IF('Segment Quarterly'!J10="-","-",'Segment Quarterly'!J10/'為替換算(currency conversion)'!$B$3))</f>
        <v>1472.798742138365</v>
      </c>
      <c r="K10" s="31">
        <f>IF('Segment Quarterly'!K10="","",IF('Segment Quarterly'!K10="-","-",'Segment Quarterly'!K10/'為替換算(currency conversion)'!$B$3))</f>
        <v>1061.8579664570232</v>
      </c>
      <c r="L10" s="29">
        <f>IF('Segment Quarterly'!L10="","",IF('Segment Quarterly'!L10="-","-",'Segment Quarterly'!L10/'為替換算(currency conversion)'!$B$3))</f>
        <v>1212.9258385744236</v>
      </c>
      <c r="M10" s="805">
        <f>IF('Segment Quarterly'!M10="","",IF('Segment Quarterly'!M10="-","-",'Segment Quarterly'!M10/'為替換算(currency conversion)'!$B$3))</f>
        <v>1335.7180293501049</v>
      </c>
      <c r="N10" s="1056" t="str">
        <f>IF('Segment Quarterly'!N10="","",IF('Segment Quarterly'!N10="-","-",'Segment Quarterly'!N10/'為替換算(currency conversion)'!$B$3))</f>
        <v/>
      </c>
    </row>
    <row r="11" spans="1:14" s="15" customFormat="1" ht="18" customHeight="1">
      <c r="A11" s="21"/>
      <c r="B11" s="26" t="str">
        <f>IF('Segment Quarterly'!B11="","",'Segment Quarterly'!B11)</f>
        <v/>
      </c>
      <c r="C11" s="734" t="str">
        <f>IF('Segment Quarterly'!C11="","",'Segment Quarterly'!C11)</f>
        <v/>
      </c>
      <c r="D11" s="737" t="str">
        <f>IF('Segment Quarterly'!D11="","",'Segment Quarterly'!D11)</f>
        <v>金融</v>
      </c>
      <c r="E11" s="32" t="str">
        <f>IF('Segment Quarterly'!E11="","",'Segment Quarterly'!E11)</f>
        <v>/</v>
      </c>
      <c r="F11" s="80" t="str">
        <f>IF('Segment Quarterly'!F11="","",'Segment Quarterly'!F11)</f>
        <v>Financial</v>
      </c>
      <c r="G11" s="36">
        <f>IF('Segment Quarterly'!G11="","",IF('Segment Quarterly'!G11="-","-",'Segment Quarterly'!G11/'為替換算(currency conversion)'!$B$3))</f>
        <v>1084.8401467505241</v>
      </c>
      <c r="H11" s="34">
        <f>IF('Segment Quarterly'!H11="","",IF('Segment Quarterly'!H11="-","-",'Segment Quarterly'!H11/'為替換算(currency conversion)'!$B$3))</f>
        <v>1080.8045073375263</v>
      </c>
      <c r="I11" s="806">
        <f>IF('Segment Quarterly'!I11="","",IF('Segment Quarterly'!I11="-","-",'Segment Quarterly'!I11/'為替換算(currency conversion)'!$B$3))</f>
        <v>1124.6593291404613</v>
      </c>
      <c r="J11" s="895">
        <f>IF('Segment Quarterly'!J11="","",IF('Segment Quarterly'!J11="-","-",'Segment Quarterly'!J11/'為替換算(currency conversion)'!$B$3))</f>
        <v>1270.7350628930819</v>
      </c>
      <c r="K11" s="36">
        <f>IF('Segment Quarterly'!K11="","",IF('Segment Quarterly'!K11="-","-",'Segment Quarterly'!K11/'為替換算(currency conversion)'!$B$3))</f>
        <v>1109.6698113207549</v>
      </c>
      <c r="L11" s="34">
        <f>IF('Segment Quarterly'!L11="","",IF('Segment Quarterly'!L11="-","-",'Segment Quarterly'!L11/'為替換算(currency conversion)'!$B$3))</f>
        <v>1160.4756289308177</v>
      </c>
      <c r="M11" s="806">
        <f>IF('Segment Quarterly'!M11="","",IF('Segment Quarterly'!M11="-","-",'Segment Quarterly'!M11/'為替換算(currency conversion)'!$B$3))</f>
        <v>1242.3676624737946</v>
      </c>
      <c r="N11" s="1057" t="str">
        <f>IF('Segment Quarterly'!N11="","",IF('Segment Quarterly'!N11="-","-",'Segment Quarterly'!N11/'為替換算(currency conversion)'!$B$3))</f>
        <v/>
      </c>
    </row>
    <row r="12" spans="1:14" s="15" customFormat="1" ht="18" customHeight="1">
      <c r="A12" s="21"/>
      <c r="B12" s="26" t="str">
        <f>IF('Segment Quarterly'!B12="","",'Segment Quarterly'!B12)</f>
        <v/>
      </c>
      <c r="C12" s="738" t="str">
        <f>IF('Segment Quarterly'!C12="","",'Segment Quarterly'!C12)</f>
        <v/>
      </c>
      <c r="D12" s="737" t="str">
        <f>IF('Segment Quarterly'!D12="","",'Segment Quarterly'!D12)</f>
        <v>法人</v>
      </c>
      <c r="E12" s="32" t="str">
        <f>IF('Segment Quarterly'!E12="","",'Segment Quarterly'!E12)</f>
        <v>/</v>
      </c>
      <c r="F12" s="80" t="str">
        <f>IF('Segment Quarterly'!F12="","",'Segment Quarterly'!F12)</f>
        <v>Enterprise</v>
      </c>
      <c r="G12" s="36">
        <f>IF('Segment Quarterly'!G12="","",IF('Segment Quarterly'!G12="-","-",'Segment Quarterly'!G12/'為替換算(currency conversion)'!$B$3))</f>
        <v>853.50497903563951</v>
      </c>
      <c r="H12" s="34">
        <f>IF('Segment Quarterly'!H12="","",IF('Segment Quarterly'!H12="-","-",'Segment Quarterly'!H12/'為替換算(currency conversion)'!$B$3))</f>
        <v>872.42531446540886</v>
      </c>
      <c r="I12" s="806">
        <f>IF('Segment Quarterly'!I12="","",IF('Segment Quarterly'!I12="-","-",'Segment Quarterly'!I12/'為替換算(currency conversion)'!$B$3))</f>
        <v>855.71278825995819</v>
      </c>
      <c r="J12" s="895">
        <f>IF('Segment Quarterly'!J12="","",IF('Segment Quarterly'!J12="-","-",'Segment Quarterly'!J12/'為替換算(currency conversion)'!$B$3))</f>
        <v>924.88862683438163</v>
      </c>
      <c r="K12" s="36">
        <f>IF('Segment Quarterly'!K12="","",IF('Segment Quarterly'!K12="-","-",'Segment Quarterly'!K12/'為替換算(currency conversion)'!$B$3))</f>
        <v>867.20387840670867</v>
      </c>
      <c r="L12" s="34">
        <f>IF('Segment Quarterly'!L12="","",IF('Segment Quarterly'!L12="-","-",'Segment Quarterly'!L12/'為替換算(currency conversion)'!$B$3))</f>
        <v>960.6066561844865</v>
      </c>
      <c r="M12" s="806">
        <f>IF('Segment Quarterly'!M12="","",IF('Segment Quarterly'!M12="-","-",'Segment Quarterly'!M12/'為替換算(currency conversion)'!$B$3))</f>
        <v>978.33464360587016</v>
      </c>
      <c r="N12" s="1057" t="str">
        <f>IF('Segment Quarterly'!N12="","",IF('Segment Quarterly'!N12="-","-",'Segment Quarterly'!N12/'為替換算(currency conversion)'!$B$3))</f>
        <v/>
      </c>
    </row>
    <row r="13" spans="1:14" s="15" customFormat="1" ht="18" customHeight="1">
      <c r="A13" s="21"/>
      <c r="B13" s="26" t="str">
        <f>IF('Segment Quarterly'!B13="","",'Segment Quarterly'!B13)</f>
        <v/>
      </c>
      <c r="C13" s="488" t="str">
        <f>IF('Segment Quarterly'!C13="","",'Segment Quarterly'!C13)</f>
        <v>海外</v>
      </c>
      <c r="D13" s="32" t="str">
        <f>IF('Segment Quarterly'!D13="","",'Segment Quarterly'!D13)</f>
        <v/>
      </c>
      <c r="E13" s="32" t="str">
        <f>IF('Segment Quarterly'!E13="","",'Segment Quarterly'!E13)</f>
        <v>/</v>
      </c>
      <c r="F13" s="80" t="str">
        <f>IF('Segment Quarterly'!F13="","",'Segment Quarterly'!F13)</f>
        <v>Overseas</v>
      </c>
      <c r="G13" s="40">
        <f>IF('Segment Quarterly'!G13="","",IF('Segment Quarterly'!G13="-","-",'Segment Quarterly'!G13/'為替換算(currency conversion)'!$B$3))</f>
        <v>4050.1965408805036</v>
      </c>
      <c r="H13" s="38">
        <f>IF('Segment Quarterly'!H13="","",IF('Segment Quarterly'!H13="-","-",'Segment Quarterly'!H13/'為替換算(currency conversion)'!$B$3))</f>
        <v>4289.019916142558</v>
      </c>
      <c r="I13" s="807">
        <f>IF('Segment Quarterly'!I13="","",IF('Segment Quarterly'!I13="-","-",'Segment Quarterly'!I13/'為替換算(currency conversion)'!$B$3))</f>
        <v>4489.6291928721175</v>
      </c>
      <c r="J13" s="896">
        <f>IF('Segment Quarterly'!J13="","",IF('Segment Quarterly'!J13="-","-",'Segment Quarterly'!J13/'為替換算(currency conversion)'!$B$3))</f>
        <v>4562.0610587002102</v>
      </c>
      <c r="K13" s="40">
        <f>IF('Segment Quarterly'!K13="","",IF('Segment Quarterly'!K13="-","-",'Segment Quarterly'!K13/'為替換算(currency conversion)'!$B$3))</f>
        <v>4570.0930293501051</v>
      </c>
      <c r="L13" s="38">
        <f>IF('Segment Quarterly'!L13="","",IF('Segment Quarterly'!L13="-","-",'Segment Quarterly'!L13/'為替換算(currency conversion)'!$B$3))</f>
        <v>4413.2665094339627</v>
      </c>
      <c r="M13" s="807">
        <f>IF('Segment Quarterly'!M13="","",IF('Segment Quarterly'!M13="-","-",'Segment Quarterly'!M13/'為替換算(currency conversion)'!$B$3))</f>
        <v>4473.4735324947596</v>
      </c>
      <c r="N13" s="1058" t="str">
        <f>IF('Segment Quarterly'!N13="","",IF('Segment Quarterly'!N13="-","-",'Segment Quarterly'!N13/'為替換算(currency conversion)'!$B$3))</f>
        <v/>
      </c>
    </row>
    <row r="14" spans="1:14" s="15" customFormat="1" ht="18" customHeight="1">
      <c r="A14" s="21"/>
      <c r="B14" s="26" t="str">
        <f>IF('Segment Quarterly'!B14="","",'Segment Quarterly'!B14)</f>
        <v/>
      </c>
      <c r="C14" s="485" t="str">
        <f>IF('Segment Quarterly'!C14="","",'Segment Quarterly'!C14)</f>
        <v/>
      </c>
      <c r="D14" s="486" t="str">
        <f>IF('Segment Quarterly'!D14="","",'Segment Quarterly'!D14)</f>
        <v>North America</v>
      </c>
      <c r="E14" s="32" t="str">
        <f>IF('Segment Quarterly'!E14="","",'Segment Quarterly'!E14)</f>
        <v>/</v>
      </c>
      <c r="F14" s="510" t="str">
        <f>IF('Segment Quarterly'!F14="","",'Segment Quarterly'!F14)</f>
        <v>North America</v>
      </c>
      <c r="G14" s="40">
        <f>IF('Segment Quarterly'!G14="","",IF('Segment Quarterly'!G14="-","-",'Segment Quarterly'!G14/'為替換算(currency conversion)'!$B$3))</f>
        <v>1089.6619496855346</v>
      </c>
      <c r="H14" s="38">
        <f>IF('Segment Quarterly'!H14="","",IF('Segment Quarterly'!H14="-","-",'Segment Quarterly'!H14/'為替換算(currency conversion)'!$B$3))</f>
        <v>1124.9606918238994</v>
      </c>
      <c r="I14" s="807">
        <f>IF('Segment Quarterly'!I14="","",IF('Segment Quarterly'!I14="-","-",'Segment Quarterly'!I14/'為替換算(currency conversion)'!$B$3))</f>
        <v>1151.8736897274634</v>
      </c>
      <c r="J14" s="896">
        <f>IF('Segment Quarterly'!J14="","",IF('Segment Quarterly'!J14="-","-",'Segment Quarterly'!J14/'為替換算(currency conversion)'!$B$3))</f>
        <v>1142.8983228511531</v>
      </c>
      <c r="K14" s="40">
        <f>IF('Segment Quarterly'!K14="","",IF('Segment Quarterly'!K14="-","-",'Segment Quarterly'!K14/'為替換算(currency conversion)'!$B$3))</f>
        <v>1110.7900943396228</v>
      </c>
      <c r="L14" s="38">
        <f>IF('Segment Quarterly'!L14="","",IF('Segment Quarterly'!L14="-","-",'Segment Quarterly'!L14/'為替換算(currency conversion)'!$B$3))</f>
        <v>1091.6666666666667</v>
      </c>
      <c r="M14" s="807">
        <f>IF('Segment Quarterly'!M14="","",IF('Segment Quarterly'!M14="-","-",'Segment Quarterly'!M14/'為替換算(currency conversion)'!$B$3))</f>
        <v>1047.8904612159331</v>
      </c>
      <c r="N14" s="1058" t="str">
        <f>IF('Segment Quarterly'!N14="","",IF('Segment Quarterly'!N14="-","-",'Segment Quarterly'!N14/'為替換算(currency conversion)'!$B$3))</f>
        <v/>
      </c>
    </row>
    <row r="15" spans="1:14" s="15" customFormat="1" ht="18" customHeight="1">
      <c r="A15" s="21"/>
      <c r="B15" s="26" t="str">
        <f>IF('Segment Quarterly'!B15="","",'Segment Quarterly'!B15)</f>
        <v/>
      </c>
      <c r="C15" s="485" t="str">
        <f>IF('Segment Quarterly'!C15="","",'Segment Quarterly'!C15)</f>
        <v/>
      </c>
      <c r="D15" s="487" t="str">
        <f>IF('Segment Quarterly'!D15="","",'Segment Quarterly'!D15)</f>
        <v>EMEAL</v>
      </c>
      <c r="E15" s="32" t="str">
        <f>IF('Segment Quarterly'!E15="","",'Segment Quarterly'!E15)</f>
        <v>/</v>
      </c>
      <c r="F15" s="510" t="str">
        <f>IF('Segment Quarterly'!F15="","",'Segment Quarterly'!F15)</f>
        <v>EMEAL</v>
      </c>
      <c r="G15" s="40">
        <f>IF('Segment Quarterly'!G15="","",IF('Segment Quarterly'!G15="-","-",'Segment Quarterly'!G15/'為替換算(currency conversion)'!$B$3))</f>
        <v>1525.9564989517821</v>
      </c>
      <c r="H15" s="38">
        <f>IF('Segment Quarterly'!H15="","",IF('Segment Quarterly'!H15="-","-",'Segment Quarterly'!H15/'為替換算(currency conversion)'!$B$3))</f>
        <v>1579.1994234800841</v>
      </c>
      <c r="I15" s="807">
        <f>IF('Segment Quarterly'!I15="","",IF('Segment Quarterly'!I15="-","-",'Segment Quarterly'!I15/'為替換算(currency conversion)'!$B$3))</f>
        <v>1678.3215408805033</v>
      </c>
      <c r="J15" s="896">
        <f>IF('Segment Quarterly'!J15="","",IF('Segment Quarterly'!J15="-","-",'Segment Quarterly'!J15/'為替換算(currency conversion)'!$B$3))</f>
        <v>1693.5338050314467</v>
      </c>
      <c r="K15" s="40">
        <f>IF('Segment Quarterly'!K15="","",IF('Segment Quarterly'!K15="-","-",'Segment Quarterly'!K15/'為替換算(currency conversion)'!$B$3))</f>
        <v>1659.8860062893084</v>
      </c>
      <c r="L15" s="38">
        <f>IF('Segment Quarterly'!L15="","",IF('Segment Quarterly'!L15="-","-",'Segment Quarterly'!L15/'為替換算(currency conversion)'!$B$3))</f>
        <v>1579.8152515723273</v>
      </c>
      <c r="M15" s="807">
        <f>IF('Segment Quarterly'!M15="","",IF('Segment Quarterly'!M15="-","-",'Segment Quarterly'!M15/'為替換算(currency conversion)'!$B$3))</f>
        <v>1644.9161425576522</v>
      </c>
      <c r="N15" s="1058" t="str">
        <f>IF('Segment Quarterly'!N15="","",IF('Segment Quarterly'!N15="-","-",'Segment Quarterly'!N15/'為替換算(currency conversion)'!$B$3))</f>
        <v/>
      </c>
    </row>
    <row r="16" spans="1:14" s="15" customFormat="1" ht="18" customHeight="1">
      <c r="A16" s="21"/>
      <c r="B16" s="26" t="str">
        <f>IF('Segment Quarterly'!B16="","",'Segment Quarterly'!B16)</f>
        <v/>
      </c>
      <c r="C16" s="600" t="str">
        <f>IF('Segment Quarterly'!C16="","",'Segment Quarterly'!C16)</f>
        <v/>
      </c>
      <c r="D16" s="487" t="str">
        <f>IF('Segment Quarterly'!D16="","",'Segment Quarterly'!D16)</f>
        <v>APAC</v>
      </c>
      <c r="E16" s="32" t="str">
        <f>IF('Segment Quarterly'!E16="","",'Segment Quarterly'!E16)</f>
        <v>/</v>
      </c>
      <c r="F16" s="510" t="str">
        <f>IF('Segment Quarterly'!F16="","",'Segment Quarterly'!F16)</f>
        <v>APAC</v>
      </c>
      <c r="G16" s="40">
        <f>IF('Segment Quarterly'!G16="","",IF('Segment Quarterly'!G16="-","-",'Segment Quarterly'!G16/'為替換算(currency conversion)'!$B$3))</f>
        <v>601.22510482180303</v>
      </c>
      <c r="H16" s="38">
        <f>IF('Segment Quarterly'!H16="","",IF('Segment Quarterly'!H16="-","-",'Segment Quarterly'!H16/'為替換算(currency conversion)'!$B$3))</f>
        <v>629.25838574423483</v>
      </c>
      <c r="I16" s="807">
        <f>IF('Segment Quarterly'!I16="","",IF('Segment Quarterly'!I16="-","-",'Segment Quarterly'!I16/'為替換算(currency conversion)'!$B$3))</f>
        <v>639.19680293501051</v>
      </c>
      <c r="J16" s="896">
        <f>IF('Segment Quarterly'!J16="","",IF('Segment Quarterly'!J16="-","-",'Segment Quarterly'!J16/'為替換算(currency conversion)'!$B$3))</f>
        <v>594.87683438155136</v>
      </c>
      <c r="K16" s="40">
        <f>IF('Segment Quarterly'!K16="","",IF('Segment Quarterly'!K16="-","-",'Segment Quarterly'!K16/'為替換算(currency conversion)'!$B$3))</f>
        <v>608.64124737945497</v>
      </c>
      <c r="L16" s="38">
        <f>IF('Segment Quarterly'!L16="","",IF('Segment Quarterly'!L16="-","-",'Segment Quarterly'!L16/'為替換算(currency conversion)'!$B$3))</f>
        <v>606.27620545073376</v>
      </c>
      <c r="M16" s="807">
        <f>IF('Segment Quarterly'!M16="","",IF('Segment Quarterly'!M16="-","-",'Segment Quarterly'!M16/'為替換算(currency conversion)'!$B$3))</f>
        <v>580.62106918238999</v>
      </c>
      <c r="N16" s="1058" t="str">
        <f>IF('Segment Quarterly'!N16="","",IF('Segment Quarterly'!N16="-","-",'Segment Quarterly'!N16/'為替換算(currency conversion)'!$B$3))</f>
        <v/>
      </c>
    </row>
    <row r="17" spans="1:14" s="15" customFormat="1" ht="18" customHeight="1">
      <c r="A17" s="21"/>
      <c r="B17" s="26" t="str">
        <f>IF('Segment Quarterly'!B17="","",'Segment Quarterly'!B17)</f>
        <v/>
      </c>
      <c r="C17" s="962" t="str">
        <f>IF('Segment Quarterly'!C17="","",'Segment Quarterly'!C17)</f>
        <v/>
      </c>
      <c r="D17" s="1037" t="str">
        <f>IF('Segment Quarterly'!D17="","",'Segment Quarterly'!D17)</f>
        <v>Global Technology and Solution Services</v>
      </c>
      <c r="E17" s="1038" t="str">
        <f>IF('Segment Quarterly'!E17="","",'Segment Quarterly'!E17)</f>
        <v>/</v>
      </c>
      <c r="F17" s="510" t="str">
        <f>IF('Segment Quarterly'!F17="","",'Segment Quarterly'!F17)</f>
        <v>Global Technology and Solution Services</v>
      </c>
      <c r="G17" s="40">
        <f>IF('Segment Quarterly'!G17="","",IF('Segment Quarterly'!G17="-","-",'Segment Quarterly'!G17/'為替換算(currency conversion)'!$B$3))</f>
        <v>1034.3881027253669</v>
      </c>
      <c r="H17" s="38">
        <f>IF('Segment Quarterly'!H17="","",IF('Segment Quarterly'!H17="-","-",'Segment Quarterly'!H17/'為替換算(currency conversion)'!$B$3))</f>
        <v>1147.7659853249477</v>
      </c>
      <c r="I17" s="807">
        <f>IF('Segment Quarterly'!I17="","",IF('Segment Quarterly'!I17="-","-",'Segment Quarterly'!I17/'為替換算(currency conversion)'!$B$3))</f>
        <v>1262.617924528302</v>
      </c>
      <c r="J17" s="896">
        <f>IF('Segment Quarterly'!J17="","",IF('Segment Quarterly'!J17="-","-",'Segment Quarterly'!J17/'為替換算(currency conversion)'!$B$3))</f>
        <v>1311.5435010482181</v>
      </c>
      <c r="K17" s="40">
        <f>IF('Segment Quarterly'!K17="","",IF('Segment Quarterly'!K17="-","-",'Segment Quarterly'!K17/'為替換算(currency conversion)'!$B$3))</f>
        <v>1412.70964360587</v>
      </c>
      <c r="L17" s="38">
        <f>IF('Segment Quarterly'!L17="","",IF('Segment Quarterly'!L17="-","-",'Segment Quarterly'!L17/'為替換算(currency conversion)'!$B$3))</f>
        <v>1331.0207023060798</v>
      </c>
      <c r="M17" s="807">
        <f>IF('Segment Quarterly'!M17="","",IF('Segment Quarterly'!M17="-","-",'Segment Quarterly'!M17/'為替換算(currency conversion)'!$B$3))</f>
        <v>1405.9158805031448</v>
      </c>
      <c r="N17" s="1058" t="str">
        <f>IF('Segment Quarterly'!N17="","",IF('Segment Quarterly'!N17="-","-",'Segment Quarterly'!N17/'為替換算(currency conversion)'!$B$3))</f>
        <v/>
      </c>
    </row>
    <row r="18" spans="1:14" s="15" customFormat="1" ht="18" customHeight="1">
      <c r="A18" s="21"/>
      <c r="B18" s="26" t="str">
        <f>IF('Segment Quarterly'!B18="","",'Segment Quarterly'!B18)</f>
        <v/>
      </c>
      <c r="C18" s="1246" t="str">
        <f>IF('Segment Quarterly'!C18="","",'Segment Quarterly'!C18)</f>
        <v>消去又は全社</v>
      </c>
      <c r="D18" s="1247" t="str">
        <f>IF('Segment Quarterly'!D18="","",'Segment Quarterly'!D18)</f>
        <v/>
      </c>
      <c r="E18" s="41" t="str">
        <f>IF('Segment Quarterly'!E18="","",'Segment Quarterly'!E18)</f>
        <v>/</v>
      </c>
      <c r="F18" s="982" t="str">
        <f>IF('Segment Quarterly'!F18="","",'Segment Quarterly'!F18)</f>
        <v>Elimination or Corporate</v>
      </c>
      <c r="G18" s="45">
        <f>IF('Segment Quarterly'!G18="","",IF('Segment Quarterly'!G18="-","-",'Segment Quarterly'!G18/'為替換算(currency conversion)'!$B$3))</f>
        <v>-56.629979035639415</v>
      </c>
      <c r="H18" s="43">
        <f>IF('Segment Quarterly'!H18="","",IF('Segment Quarterly'!H18="-","-",'Segment Quarterly'!H18/'為替換算(currency conversion)'!$B$3))</f>
        <v>-56.269654088050316</v>
      </c>
      <c r="I18" s="565">
        <f>IF('Segment Quarterly'!I18="","",IF('Segment Quarterly'!I18="-","-",'Segment Quarterly'!I18/'為替換算(currency conversion)'!$B$3))</f>
        <v>-74.993448637316575</v>
      </c>
      <c r="J18" s="897">
        <f>IF('Segment Quarterly'!J18="","",IF('Segment Quarterly'!J18="-","-",'Segment Quarterly'!J18/'為替換算(currency conversion)'!$B$3))</f>
        <v>-101.17924528301887</v>
      </c>
      <c r="K18" s="45">
        <f>IF('Segment Quarterly'!K18="","",IF('Segment Quarterly'!K18="-","-",'Segment Quarterly'!K18/'為替換算(currency conversion)'!$B$3))</f>
        <v>-44.031708595387848</v>
      </c>
      <c r="L18" s="43">
        <f>IF('Segment Quarterly'!L18="","",IF('Segment Quarterly'!L18="-","-",'Segment Quarterly'!L18/'為替換算(currency conversion)'!$B$3))</f>
        <v>-72.248427672955984</v>
      </c>
      <c r="M18" s="565">
        <f>IF('Segment Quarterly'!M18="","",IF('Segment Quarterly'!M18="-","-",'Segment Quarterly'!M18/'為替換算(currency conversion)'!$B$3))</f>
        <v>-73.735587002096437</v>
      </c>
      <c r="N18" s="1059" t="str">
        <f>IF('Segment Quarterly'!N18="","",IF('Segment Quarterly'!N18="-","-",'Segment Quarterly'!N18/'為替換算(currency conversion)'!$B$3))</f>
        <v/>
      </c>
    </row>
    <row r="19" spans="1:14" s="15" customFormat="1" ht="18" customHeight="1">
      <c r="A19" s="21"/>
      <c r="B19" s="1248" t="str">
        <f>IF('Segment Quarterly'!B19="","",'Segment Quarterly'!B19)</f>
        <v>営業利益</v>
      </c>
      <c r="C19" s="1249" t="str">
        <f>IF('Segment Quarterly'!C19="","",'Segment Quarterly'!C19)</f>
        <v/>
      </c>
      <c r="D19" s="1249" t="str">
        <f>IF('Segment Quarterly'!D19="","",'Segment Quarterly'!D19)</f>
        <v/>
      </c>
      <c r="E19" s="52" t="str">
        <f>IF('Segment Quarterly'!E19="","",'Segment Quarterly'!E19)</f>
        <v>/</v>
      </c>
      <c r="F19" s="731" t="str">
        <f>IF('Segment Quarterly'!F19="","",'Segment Quarterly'!F19)</f>
        <v>Operating Income (including Internal Transaction)</v>
      </c>
      <c r="G19" s="48">
        <f>IF('Segment Quarterly'!G19="","",IF('Segment Quarterly'!G19="-","-",'Segment Quarterly'!G19/'為替換算(currency conversion)'!$B$3))</f>
        <v>381.95754716981133</v>
      </c>
      <c r="H19" s="566">
        <f>IF('Segment Quarterly'!H19="","",IF('Segment Quarterly'!H19="-","-",'Segment Quarterly'!H19/'為替換算(currency conversion)'!$B$3))</f>
        <v>416.47012578616358</v>
      </c>
      <c r="I19" s="566">
        <f>IF('Segment Quarterly'!I19="","",IF('Segment Quarterly'!I19="-","-",'Segment Quarterly'!I19/'為替換算(currency conversion)'!$B$3))</f>
        <v>492.58385744234806</v>
      </c>
      <c r="J19" s="898">
        <f>IF('Segment Quarterly'!J19="","",IF('Segment Quarterly'!J19="-","-",'Segment Quarterly'!J19/'為替換算(currency conversion)'!$B$3))</f>
        <v>736.96933962264154</v>
      </c>
      <c r="K19" s="48">
        <f>IF('Segment Quarterly'!K19="","",IF('Segment Quarterly'!K19="-","-",'Segment Quarterly'!K19/'為替換算(currency conversion)'!$B$3))</f>
        <v>384.08018867924534</v>
      </c>
      <c r="L19" s="566">
        <f>IF('Segment Quarterly'!L19="","",IF('Segment Quarterly'!L19="-","-",'Segment Quarterly'!L19/'為替換算(currency conversion)'!$B$3))</f>
        <v>592.14491614255769</v>
      </c>
      <c r="M19" s="566">
        <f>IF('Segment Quarterly'!M19="","",IF('Segment Quarterly'!M19="-","-",'Segment Quarterly'!M19/'為替換算(currency conversion)'!$B$3))</f>
        <v>569.77856394129981</v>
      </c>
      <c r="N19" s="1060" t="str">
        <f>IF('Segment Quarterly'!N19="","",IF('Segment Quarterly'!N19="-","-",'Segment Quarterly'!N19/'為替換算(currency conversion)'!$B$3))</f>
        <v/>
      </c>
    </row>
    <row r="20" spans="1:14" s="15" customFormat="1" ht="18" customHeight="1">
      <c r="A20" s="21"/>
      <c r="B20" s="74" t="str">
        <f>IF('Segment Quarterly'!B20="","",'Segment Quarterly'!B20)</f>
        <v/>
      </c>
      <c r="C20" s="479" t="str">
        <f>IF('Segment Quarterly'!C20="","",'Segment Quarterly'!C20)</f>
        <v>日本</v>
      </c>
      <c r="D20" s="739" t="str">
        <f>IF('Segment Quarterly'!D20="","",'Segment Quarterly'!D20)</f>
        <v/>
      </c>
      <c r="E20" s="27" t="str">
        <f>IF('Segment Quarterly'!E20="","",'Segment Quarterly'!E20)</f>
        <v>/</v>
      </c>
      <c r="F20" s="740" t="str">
        <f>IF('Segment Quarterly'!F20="","",'Segment Quarterly'!F20)</f>
        <v>Japan</v>
      </c>
      <c r="G20" s="694">
        <f>IF('Segment Quarterly'!G20="","",IF('Segment Quarterly'!G20="-","-",'Segment Quarterly'!G20/'為替換算(currency conversion)'!$B$3))</f>
        <v>262.76205450733755</v>
      </c>
      <c r="H20" s="753">
        <f>IF('Segment Quarterly'!H20="","",IF('Segment Quarterly'!H20="-","-",'Segment Quarterly'!H20/'為替換算(currency conversion)'!$B$3))</f>
        <v>261.24868972746333</v>
      </c>
      <c r="I20" s="753">
        <f>IF('Segment Quarterly'!I20="","",IF('Segment Quarterly'!I20="-","-",'Segment Quarterly'!I20/'為替換算(currency conversion)'!$B$3))</f>
        <v>271.52777777777783</v>
      </c>
      <c r="J20" s="893">
        <f>IF('Segment Quarterly'!J20="","",IF('Segment Quarterly'!J20="-","-",'Segment Quarterly'!J20/'為替換算(currency conversion)'!$B$3))</f>
        <v>427.83674004192875</v>
      </c>
      <c r="K20" s="694">
        <f>IF('Segment Quarterly'!K20="","",IF('Segment Quarterly'!K20="-","-",'Segment Quarterly'!K20/'為替換算(currency conversion)'!$B$3))</f>
        <v>208.68710691823901</v>
      </c>
      <c r="L20" s="753">
        <f>IF('Segment Quarterly'!L20="","",IF('Segment Quarterly'!L20="-","-",'Segment Quarterly'!L20/'為替換算(currency conversion)'!$B$3))</f>
        <v>354.65801886792457</v>
      </c>
      <c r="M20" s="753">
        <f>IF('Segment Quarterly'!M20="","",IF('Segment Quarterly'!M20="-","-",'Segment Quarterly'!M20/'為替換算(currency conversion)'!$B$3))</f>
        <v>353.03983228511532</v>
      </c>
      <c r="N20" s="1055" t="str">
        <f>IF('Segment Quarterly'!N20="","",IF('Segment Quarterly'!N20="-","-",'Segment Quarterly'!N20/'為替換算(currency conversion)'!$B$3))</f>
        <v/>
      </c>
    </row>
    <row r="21" spans="1:14" s="15" customFormat="1" ht="18" customHeight="1">
      <c r="A21" s="21"/>
      <c r="B21" s="26" t="str">
        <f>IF('Segment Quarterly'!B21="","",'Segment Quarterly'!B21)</f>
        <v/>
      </c>
      <c r="C21" s="741" t="str">
        <f>IF('Segment Quarterly'!C21="","",'Segment Quarterly'!C21)</f>
        <v/>
      </c>
      <c r="D21" s="742" t="str">
        <f>IF('Segment Quarterly'!D21="","",'Segment Quarterly'!D21)</f>
        <v>公共・社会基盤</v>
      </c>
      <c r="E21" s="22" t="str">
        <f>IF('Segment Quarterly'!E21="","",'Segment Quarterly'!E21)</f>
        <v>/</v>
      </c>
      <c r="F21" s="733" t="str">
        <f>IF('Segment Quarterly'!F21="","",'Segment Quarterly'!F21)</f>
        <v>Public &amp; Social Infrastructure</v>
      </c>
      <c r="G21" s="31">
        <f>IF('Segment Quarterly'!G21="","",IF('Segment Quarterly'!G21="-","-",'Segment Quarterly'!G21/'為替換算(currency conversion)'!$B$3))</f>
        <v>101.6968029350105</v>
      </c>
      <c r="H21" s="29">
        <f>IF('Segment Quarterly'!H21="","",IF('Segment Quarterly'!H21="-","-",'Segment Quarterly'!H21/'為替換算(currency conversion)'!$B$3))</f>
        <v>99.810010482180303</v>
      </c>
      <c r="I21" s="805">
        <f>IF('Segment Quarterly'!I21="","",IF('Segment Quarterly'!I21="-","-",'Segment Quarterly'!I21/'為替換算(currency conversion)'!$B$3))</f>
        <v>131.17138364779876</v>
      </c>
      <c r="J21" s="894">
        <f>IF('Segment Quarterly'!J21="","",IF('Segment Quarterly'!J21="-","-",'Segment Quarterly'!J21/'為替換算(currency conversion)'!$B$3))</f>
        <v>252.48296645702308</v>
      </c>
      <c r="K21" s="31">
        <f>IF('Segment Quarterly'!K21="","",IF('Segment Quarterly'!K21="-","-",'Segment Quarterly'!K21/'為替換算(currency conversion)'!$B$3))</f>
        <v>109.66325995807129</v>
      </c>
      <c r="L21" s="29">
        <f>IF('Segment Quarterly'!L21="","",IF('Segment Quarterly'!L21="-","-",'Segment Quarterly'!L21/'為替換算(currency conversion)'!$B$3))</f>
        <v>171.25917190775684</v>
      </c>
      <c r="M21" s="805">
        <f>IF('Segment Quarterly'!M21="","",IF('Segment Quarterly'!M21="-","-",'Segment Quarterly'!M21/'為替換算(currency conversion)'!$B$3))</f>
        <v>179.47458071278828</v>
      </c>
      <c r="N21" s="1056" t="str">
        <f>IF('Segment Quarterly'!N21="","",IF('Segment Quarterly'!N21="-","-",'Segment Quarterly'!N21/'為替換算(currency conversion)'!$B$3))</f>
        <v/>
      </c>
    </row>
    <row r="22" spans="1:14" s="15" customFormat="1" ht="18" customHeight="1">
      <c r="A22" s="21"/>
      <c r="B22" s="26" t="str">
        <f>IF('Segment Quarterly'!B22="","",'Segment Quarterly'!B22)</f>
        <v/>
      </c>
      <c r="C22" s="741" t="str">
        <f>IF('Segment Quarterly'!C22="","",'Segment Quarterly'!C22)</f>
        <v/>
      </c>
      <c r="D22" s="743" t="str">
        <f>IF('Segment Quarterly'!D22="","",'Segment Quarterly'!D22)</f>
        <v>金融</v>
      </c>
      <c r="E22" s="32" t="str">
        <f>IF('Segment Quarterly'!E22="","",'Segment Quarterly'!E22)</f>
        <v>/</v>
      </c>
      <c r="F22" s="80" t="str">
        <f>IF('Segment Quarterly'!F22="","",'Segment Quarterly'!F22)</f>
        <v>Financial</v>
      </c>
      <c r="G22" s="36">
        <f>IF('Segment Quarterly'!G22="","",IF('Segment Quarterly'!G22="-","-",'Segment Quarterly'!G22/'為替換算(currency conversion)'!$B$3))</f>
        <v>112.59171907756814</v>
      </c>
      <c r="H22" s="34">
        <f>IF('Segment Quarterly'!H22="","",IF('Segment Quarterly'!H22="-","-",'Segment Quarterly'!H22/'為替換算(currency conversion)'!$B$3))</f>
        <v>116.49633123689729</v>
      </c>
      <c r="I22" s="806">
        <f>IF('Segment Quarterly'!I22="","",IF('Segment Quarterly'!I22="-","-",'Segment Quarterly'!I22/'為替換算(currency conversion)'!$B$3))</f>
        <v>113.77751572327045</v>
      </c>
      <c r="J22" s="895">
        <f>IF('Segment Quarterly'!J22="","",IF('Segment Quarterly'!J22="-","-",'Segment Quarterly'!J22/'為替換算(currency conversion)'!$B$3))</f>
        <v>124.96069182389938</v>
      </c>
      <c r="K22" s="36">
        <f>IF('Segment Quarterly'!K22="","",IF('Segment Quarterly'!K22="-","-",'Segment Quarterly'!K22/'為替換算(currency conversion)'!$B$3))</f>
        <v>99.613469601677153</v>
      </c>
      <c r="L22" s="34">
        <f>IF('Segment Quarterly'!L22="","",IF('Segment Quarterly'!L22="-","-",'Segment Quarterly'!L22/'為替換算(currency conversion)'!$B$3))</f>
        <v>120.05372117400421</v>
      </c>
      <c r="M22" s="806">
        <f>IF('Segment Quarterly'!M22="","",IF('Segment Quarterly'!M22="-","-",'Segment Quarterly'!M22/'為替換算(currency conversion)'!$B$3))</f>
        <v>131.70859538784069</v>
      </c>
      <c r="N22" s="1057" t="str">
        <f>IF('Segment Quarterly'!N22="","",IF('Segment Quarterly'!N22="-","-",'Segment Quarterly'!N22/'為替換算(currency conversion)'!$B$3))</f>
        <v/>
      </c>
    </row>
    <row r="23" spans="1:14" s="15" customFormat="1" ht="18" customHeight="1">
      <c r="A23" s="21"/>
      <c r="B23" s="26" t="str">
        <f>IF('Segment Quarterly'!B23="","",'Segment Quarterly'!B23)</f>
        <v/>
      </c>
      <c r="C23" s="744" t="str">
        <f>IF('Segment Quarterly'!C23="","",'Segment Quarterly'!C23)</f>
        <v/>
      </c>
      <c r="D23" s="743" t="str">
        <f>IF('Segment Quarterly'!D23="","",'Segment Quarterly'!D23)</f>
        <v>法人</v>
      </c>
      <c r="E23" s="32" t="str">
        <f>IF('Segment Quarterly'!E23="","",'Segment Quarterly'!E23)</f>
        <v>/</v>
      </c>
      <c r="F23" s="80" t="str">
        <f>IF('Segment Quarterly'!F23="","",'Segment Quarterly'!F23)</f>
        <v>Enterprise</v>
      </c>
      <c r="G23" s="36">
        <f>IF('Segment Quarterly'!G23="","",IF('Segment Quarterly'!G23="-","-",'Segment Quarterly'!G23/'為替換算(currency conversion)'!$B$3))</f>
        <v>83.647798742138377</v>
      </c>
      <c r="H23" s="34">
        <f>IF('Segment Quarterly'!H23="","",IF('Segment Quarterly'!H23="-","-",'Segment Quarterly'!H23/'為替換算(currency conversion)'!$B$3))</f>
        <v>99.875524109014691</v>
      </c>
      <c r="I23" s="806">
        <f>IF('Segment Quarterly'!I23="","",IF('Segment Quarterly'!I23="-","-",'Segment Quarterly'!I23/'為替換算(currency conversion)'!$B$3))</f>
        <v>90.625000000000014</v>
      </c>
      <c r="J23" s="895">
        <f>IF('Segment Quarterly'!J23="","",IF('Segment Quarterly'!J23="-","-",'Segment Quarterly'!J23/'為替換算(currency conversion)'!$B$3))</f>
        <v>81.931341719077579</v>
      </c>
      <c r="K23" s="36">
        <f>IF('Segment Quarterly'!K23="","",IF('Segment Quarterly'!K23="-","-",'Segment Quarterly'!K23/'為替換算(currency conversion)'!$B$3))</f>
        <v>86.353511530398336</v>
      </c>
      <c r="L23" s="34">
        <f>IF('Segment Quarterly'!L23="","",IF('Segment Quarterly'!L23="-","-",'Segment Quarterly'!L23/'為替換算(currency conversion)'!$B$3))</f>
        <v>116.14255765199162</v>
      </c>
      <c r="M23" s="806">
        <f>IF('Segment Quarterly'!M23="","",IF('Segment Quarterly'!M23="-","-",'Segment Quarterly'!M23/'為替換算(currency conversion)'!$B$3))</f>
        <v>107.90749475890986</v>
      </c>
      <c r="N23" s="1057" t="str">
        <f>IF('Segment Quarterly'!N23="","",IF('Segment Quarterly'!N23="-","-",'Segment Quarterly'!N23/'為替換算(currency conversion)'!$B$3))</f>
        <v/>
      </c>
    </row>
    <row r="24" spans="1:14" s="15" customFormat="1" ht="18" customHeight="1">
      <c r="A24" s="21"/>
      <c r="B24" s="26" t="str">
        <f>IF('Segment Quarterly'!B24="","",'Segment Quarterly'!B24)</f>
        <v/>
      </c>
      <c r="C24" s="490" t="str">
        <f>IF('Segment Quarterly'!C24="","",'Segment Quarterly'!C24)</f>
        <v>海外</v>
      </c>
      <c r="D24" s="32" t="str">
        <f>IF('Segment Quarterly'!D24="","",'Segment Quarterly'!D24)</f>
        <v/>
      </c>
      <c r="E24" s="32" t="str">
        <f>IF('Segment Quarterly'!E24="","",'Segment Quarterly'!E24)</f>
        <v>/</v>
      </c>
      <c r="F24" s="80" t="str">
        <f>IF('Segment Quarterly'!F24="","",'Segment Quarterly'!F24)</f>
        <v>Overseas</v>
      </c>
      <c r="G24" s="40">
        <f>IF('Segment Quarterly'!G24="","",IF('Segment Quarterly'!G24="-","-",'Segment Quarterly'!G24/'為替換算(currency conversion)'!$B$3))</f>
        <v>98.342505241090151</v>
      </c>
      <c r="H24" s="38">
        <f>IF('Segment Quarterly'!H24="","",IF('Segment Quarterly'!H24="-","-",'Segment Quarterly'!H24/'為替換算(currency conversion)'!$B$3))</f>
        <v>125.64203354297695</v>
      </c>
      <c r="I24" s="807">
        <f>IF('Segment Quarterly'!I24="","",IF('Segment Quarterly'!I24="-","-",'Segment Quarterly'!I24/'為替換算(currency conversion)'!$B$3))</f>
        <v>182.73060796645703</v>
      </c>
      <c r="J24" s="896">
        <f>IF('Segment Quarterly'!J24="","",IF('Segment Quarterly'!J24="-","-",'Segment Quarterly'!J24/'為替換算(currency conversion)'!$B$3))</f>
        <v>351.79507337526206</v>
      </c>
      <c r="K24" s="40">
        <f>IF('Segment Quarterly'!K24="","",IF('Segment Quarterly'!K24="-","-",'Segment Quarterly'!K24/'為替換算(currency conversion)'!$B$3))</f>
        <v>114.51781970649897</v>
      </c>
      <c r="L24" s="38">
        <f>IF('Segment Quarterly'!L24="","",IF('Segment Quarterly'!L24="-","-",'Segment Quarterly'!L24/'為替換算(currency conversion)'!$B$3))</f>
        <v>196.69811320754718</v>
      </c>
      <c r="M24" s="807">
        <f>IF('Segment Quarterly'!M24="","",IF('Segment Quarterly'!M24="-","-",'Segment Quarterly'!M24/'為替換算(currency conversion)'!$B$3))</f>
        <v>156.90513626834382</v>
      </c>
      <c r="N24" s="1058" t="str">
        <f>IF('Segment Quarterly'!N24="","",IF('Segment Quarterly'!N24="-","-",'Segment Quarterly'!N24/'為替換算(currency conversion)'!$B$3))</f>
        <v/>
      </c>
    </row>
    <row r="25" spans="1:14" s="15" customFormat="1" ht="18" customHeight="1">
      <c r="A25" s="21"/>
      <c r="B25" s="49" t="str">
        <f>IF('Segment Quarterly'!B25="","",'Segment Quarterly'!B25)</f>
        <v/>
      </c>
      <c r="C25" s="1242" t="str">
        <f>IF('Segment Quarterly'!C25="","",'Segment Quarterly'!C25)</f>
        <v>消去又は全社</v>
      </c>
      <c r="D25" s="1243" t="str">
        <f>IF('Segment Quarterly'!D25="","",'Segment Quarterly'!D25)</f>
        <v/>
      </c>
      <c r="E25" s="41" t="str">
        <f>IF('Segment Quarterly'!E25="","",'Segment Quarterly'!E25)</f>
        <v>/</v>
      </c>
      <c r="F25" s="982" t="str">
        <f>IF('Segment Quarterly'!F25="","",'Segment Quarterly'!F25)</f>
        <v>Elimination or Corporate</v>
      </c>
      <c r="G25" s="45">
        <f>IF('Segment Quarterly'!G25="","",IF('Segment Quarterly'!G25="-","-",'Segment Quarterly'!G25/'為替換算(currency conversion)'!$B$3))</f>
        <v>20.852987421383649</v>
      </c>
      <c r="H25" s="43">
        <f>IF('Segment Quarterly'!H25="","",IF('Segment Quarterly'!H25="-","-",'Segment Quarterly'!H25/'為替換算(currency conversion)'!$B$3))</f>
        <v>29.572851153039835</v>
      </c>
      <c r="I25" s="565">
        <f>IF('Segment Quarterly'!I25="","",IF('Segment Quarterly'!I25="-","-",'Segment Quarterly'!I25/'為替換算(currency conversion)'!$B$3))</f>
        <v>38.332023060796651</v>
      </c>
      <c r="J25" s="897">
        <f>IF('Segment Quarterly'!J25="","",IF('Segment Quarterly'!J25="-","-",'Segment Quarterly'!J25/'為替換算(currency conversion)'!$B$3))</f>
        <v>-42.662473794549271</v>
      </c>
      <c r="K25" s="45">
        <f>IF('Segment Quarterly'!K25="","",IF('Segment Quarterly'!K25="-","-",'Segment Quarterly'!K25/'為替換算(currency conversion)'!$B$3))</f>
        <v>60.881813417190784</v>
      </c>
      <c r="L25" s="43">
        <f>IF('Segment Quarterly'!L25="","",IF('Segment Quarterly'!L25="-","-",'Segment Quarterly'!L25/'為替換算(currency conversion)'!$B$3))</f>
        <v>40.788784067085956</v>
      </c>
      <c r="M25" s="565">
        <f>IF('Segment Quarterly'!M25="","",IF('Segment Quarterly'!M25="-","-",'Segment Quarterly'!M25/'為替換算(currency conversion)'!$B$3))</f>
        <v>59.833595387840674</v>
      </c>
      <c r="N25" s="1059" t="str">
        <f>IF('Segment Quarterly'!N25="","",IF('Segment Quarterly'!N25="-","-",'Segment Quarterly'!N25/'為替換算(currency conversion)'!$B$3))</f>
        <v/>
      </c>
    </row>
    <row r="26" spans="1:14" s="15" customFormat="1" ht="18" customHeight="1">
      <c r="A26" s="21"/>
      <c r="B26" s="1244" t="str">
        <f>IF('Segment Quarterly'!B26="","",'Segment Quarterly'!B26)</f>
        <v>売上高（外部顧客向け）</v>
      </c>
      <c r="C26" s="1245" t="str">
        <f>IF('Segment Quarterly'!C26="","",'Segment Quarterly'!C26)</f>
        <v/>
      </c>
      <c r="D26" s="1245" t="str">
        <f>IF('Segment Quarterly'!D26="","",'Segment Quarterly'!D26)</f>
        <v/>
      </c>
      <c r="E26" s="52" t="str">
        <f>IF('Segment Quarterly'!E26="","",'Segment Quarterly'!E26)</f>
        <v>/</v>
      </c>
      <c r="F26" s="983" t="str">
        <f>IF('Segment Quarterly'!F26="","",'Segment Quarterly'!F26)</f>
        <v>Net Sales (to External Customers)</v>
      </c>
      <c r="G26" s="48">
        <f>IF('Segment Quarterly'!G26="","",IF('Segment Quarterly'!G26="-","-",'Segment Quarterly'!G26/'為替換算(currency conversion)'!$B$3))</f>
        <v>6649.3383123689737</v>
      </c>
      <c r="H26" s="566">
        <f>IF('Segment Quarterly'!H26="","",IF('Segment Quarterly'!H26="-","-",'Segment Quarterly'!H26/'為替換算(currency conversion)'!$B$3))</f>
        <v>6967.7476415094343</v>
      </c>
      <c r="I26" s="566">
        <f>IF('Segment Quarterly'!I26="","",IF('Segment Quarterly'!I26="-","-",'Segment Quarterly'!I26/'為替換算(currency conversion)'!$B$3))</f>
        <v>7191.0966981132078</v>
      </c>
      <c r="J26" s="898">
        <f>IF('Segment Quarterly'!J26="","",IF('Segment Quarterly'!J26="-","-",'Segment Quarterly'!J26/'為替換算(currency conversion)'!$B$3))</f>
        <v>7804.1470125786173</v>
      </c>
      <c r="K26" s="48">
        <f>IF('Segment Quarterly'!K26="","",IF('Segment Quarterly'!K26="-","-",'Segment Quarterly'!K26/'為替換算(currency conversion)'!$B$3))</f>
        <v>7285.7573375262064</v>
      </c>
      <c r="L26" s="566">
        <f>IF('Segment Quarterly'!L26="","",IF('Segment Quarterly'!L26="-","-",'Segment Quarterly'!L26/'為替換算(currency conversion)'!$B$3))</f>
        <v>7389.943658280923</v>
      </c>
      <c r="M26" s="566">
        <f>IF('Segment Quarterly'!M26="","",IF('Segment Quarterly'!M26="-","-",'Segment Quarterly'!M26/'為替換算(currency conversion)'!$B$3))</f>
        <v>7649.7444968553464</v>
      </c>
      <c r="N26" s="1060" t="str">
        <f>IF('Segment Quarterly'!N26="","",IF('Segment Quarterly'!N26="-","-",'Segment Quarterly'!N26/'為替換算(currency conversion)'!$B$3))</f>
        <v/>
      </c>
    </row>
    <row r="27" spans="1:14" s="15" customFormat="1" ht="18" customHeight="1">
      <c r="A27" s="21"/>
      <c r="B27" s="732" t="str">
        <f>IF('Segment Quarterly'!B27="","",'Segment Quarterly'!B27)</f>
        <v/>
      </c>
      <c r="C27" s="693" t="str">
        <f>IF('Segment Quarterly'!C27="","",'Segment Quarterly'!C27)</f>
        <v>日本</v>
      </c>
      <c r="D27" s="27" t="str">
        <f>IF('Segment Quarterly'!D27="","",'Segment Quarterly'!D27)</f>
        <v/>
      </c>
      <c r="E27" s="27" t="str">
        <f>IF('Segment Quarterly'!E27="","",'Segment Quarterly'!E27)</f>
        <v>/</v>
      </c>
      <c r="F27" s="740" t="str">
        <f>IF('Segment Quarterly'!F27="","",'Segment Quarterly'!F27)</f>
        <v>Japan</v>
      </c>
      <c r="G27" s="694">
        <f>IF('Segment Quarterly'!G27="","",IF('Segment Quarterly'!G27="-","-",'Segment Quarterly'!G27/'為替換算(currency conversion)'!$B$3))</f>
        <v>2596.8160377358495</v>
      </c>
      <c r="H27" s="753">
        <f>IF('Segment Quarterly'!H27="","",IF('Segment Quarterly'!H27="-","-",'Segment Quarterly'!H27/'為替換算(currency conversion)'!$B$3))</f>
        <v>2675.5241090146751</v>
      </c>
      <c r="I27" s="753">
        <f>IF('Segment Quarterly'!I27="","",IF('Segment Quarterly'!I27="-","-",'Segment Quarterly'!I27/'為替換算(currency conversion)'!$B$3))</f>
        <v>2713.3582285115308</v>
      </c>
      <c r="J27" s="893">
        <f>IF('Segment Quarterly'!J27="","",IF('Segment Quarterly'!J27="-","-",'Segment Quarterly'!J27/'為替換算(currency conversion)'!$B$3))</f>
        <v>3272.0191299790358</v>
      </c>
      <c r="K27" s="694">
        <f>IF('Segment Quarterly'!K27="","",IF('Segment Quarterly'!K27="-","-",'Segment Quarterly'!K27/'為替換算(currency conversion)'!$B$3))</f>
        <v>2710.462526205451</v>
      </c>
      <c r="L27" s="753">
        <f>IF('Segment Quarterly'!L27="","",IF('Segment Quarterly'!L27="-","-",'Segment Quarterly'!L27/'為替換算(currency conversion)'!$B$3))</f>
        <v>2990.6708595387845</v>
      </c>
      <c r="M27" s="753">
        <f>IF('Segment Quarterly'!M27="","",IF('Segment Quarterly'!M27="-","-",'Segment Quarterly'!M27/'為替換算(currency conversion)'!$B$3))</f>
        <v>3185.5607966457028</v>
      </c>
      <c r="N27" s="1055" t="str">
        <f>IF('Segment Quarterly'!N27="","",IF('Segment Quarterly'!N27="-","-",'Segment Quarterly'!N27/'為替換算(currency conversion)'!$B$3))</f>
        <v/>
      </c>
    </row>
    <row r="28" spans="1:14" s="15" customFormat="1" ht="18" customHeight="1">
      <c r="A28" s="21"/>
      <c r="B28" s="26" t="str">
        <f>IF('Segment Quarterly'!B28="","",'Segment Quarterly'!B28)</f>
        <v/>
      </c>
      <c r="C28" s="741" t="str">
        <f>IF('Segment Quarterly'!C28="","",'Segment Quarterly'!C28)</f>
        <v/>
      </c>
      <c r="D28" s="742" t="str">
        <f>IF('Segment Quarterly'!D28="","",'Segment Quarterly'!D28)</f>
        <v>公共・社会基盤</v>
      </c>
      <c r="E28" s="22" t="str">
        <f>IF('Segment Quarterly'!E28="","",'Segment Quarterly'!E28)</f>
        <v>/</v>
      </c>
      <c r="F28" s="733" t="str">
        <f>IF('Segment Quarterly'!F28="","",'Segment Quarterly'!F28)</f>
        <v>Public &amp; Social Infrastructure</v>
      </c>
      <c r="G28" s="31">
        <f>IF('Segment Quarterly'!G28="","",IF('Segment Quarterly'!G28="-","-",'Segment Quarterly'!G28/'為替換算(currency conversion)'!$B$3))</f>
        <v>788.00445492662482</v>
      </c>
      <c r="H28" s="29">
        <f>IF('Segment Quarterly'!H28="","",IF('Segment Quarterly'!H28="-","-",'Segment Quarterly'!H28/'為替換算(currency conversion)'!$B$3))</f>
        <v>852.29952830188688</v>
      </c>
      <c r="I28" s="805">
        <f>IF('Segment Quarterly'!I28="","",IF('Segment Quarterly'!I28="-","-",'Segment Quarterly'!I28/'為替換算(currency conversion)'!$B$3))</f>
        <v>863.16823899371082</v>
      </c>
      <c r="J28" s="894">
        <f>IF('Segment Quarterly'!J28="","",IF('Segment Quarterly'!J28="-","-",'Segment Quarterly'!J28/'為替換算(currency conversion)'!$B$3))</f>
        <v>1221.7308700209644</v>
      </c>
      <c r="K28" s="31">
        <f>IF('Segment Quarterly'!K28="","",IF('Segment Quarterly'!K28="-","-",'Segment Quarterly'!K28/'為替換算(currency conversion)'!$B$3))</f>
        <v>867.07285115303989</v>
      </c>
      <c r="L28" s="29">
        <f>IF('Segment Quarterly'!L28="","",IF('Segment Quarterly'!L28="-","-",'Segment Quarterly'!L28/'為替換算(currency conversion)'!$B$3))</f>
        <v>997.99528301886801</v>
      </c>
      <c r="M28" s="805">
        <f>IF('Segment Quarterly'!M28="","",IF('Segment Quarterly'!M28="-","-",'Segment Quarterly'!M28/'為替換算(currency conversion)'!$B$3))</f>
        <v>1120.8595387840671</v>
      </c>
      <c r="N28" s="1056" t="str">
        <f>IF('Segment Quarterly'!N28="","",IF('Segment Quarterly'!N28="-","-",'Segment Quarterly'!N28/'為替換算(currency conversion)'!$B$3))</f>
        <v/>
      </c>
    </row>
    <row r="29" spans="1:14" s="15" customFormat="1" ht="18" customHeight="1">
      <c r="A29" s="21"/>
      <c r="B29" s="26" t="str">
        <f>IF('Segment Quarterly'!B29="","",'Segment Quarterly'!B29)</f>
        <v/>
      </c>
      <c r="C29" s="741" t="str">
        <f>IF('Segment Quarterly'!C29="","",'Segment Quarterly'!C29)</f>
        <v/>
      </c>
      <c r="D29" s="743" t="str">
        <f>IF('Segment Quarterly'!D29="","",'Segment Quarterly'!D29)</f>
        <v>金融</v>
      </c>
      <c r="E29" s="32" t="str">
        <f>IF('Segment Quarterly'!E29="","",'Segment Quarterly'!E29)</f>
        <v>/</v>
      </c>
      <c r="F29" s="80" t="str">
        <f>IF('Segment Quarterly'!F29="","",'Segment Quarterly'!F29)</f>
        <v>Financial</v>
      </c>
      <c r="G29" s="36">
        <f>IF('Segment Quarterly'!G29="","",IF('Segment Quarterly'!G29="-","-",'Segment Quarterly'!G29/'為替換算(currency conversion)'!$B$3))</f>
        <v>904.12735849056617</v>
      </c>
      <c r="H29" s="34">
        <f>IF('Segment Quarterly'!H29="","",IF('Segment Quarterly'!H29="-","-",'Segment Quarterly'!H29/'為替換算(currency conversion)'!$B$3))</f>
        <v>901.38233752620556</v>
      </c>
      <c r="I29" s="806">
        <f>IF('Segment Quarterly'!I29="","",IF('Segment Quarterly'!I29="-","-",'Segment Quarterly'!I29/'為替換算(currency conversion)'!$B$3))</f>
        <v>931.58411949685546</v>
      </c>
      <c r="J29" s="895">
        <f>IF('Segment Quarterly'!J29="","",IF('Segment Quarterly'!J29="-","-",'Segment Quarterly'!J29/'為替換算(currency conversion)'!$B$3))</f>
        <v>1033.431603773585</v>
      </c>
      <c r="K29" s="36">
        <f>IF('Segment Quarterly'!K29="","",IF('Segment Quarterly'!K29="-","-",'Segment Quarterly'!K29/'為替換算(currency conversion)'!$B$3))</f>
        <v>914.89124737945497</v>
      </c>
      <c r="L29" s="34">
        <f>IF('Segment Quarterly'!L29="","",IF('Segment Quarterly'!L29="-","-",'Segment Quarterly'!L29/'為替換算(currency conversion)'!$B$3))</f>
        <v>967.63626834381557</v>
      </c>
      <c r="M29" s="806">
        <f>IF('Segment Quarterly'!M29="","",IF('Segment Quarterly'!M29="-","-",'Segment Quarterly'!M29/'為替換算(currency conversion)'!$B$3))</f>
        <v>1010.9080188679246</v>
      </c>
      <c r="N29" s="1057" t="str">
        <f>IF('Segment Quarterly'!N29="","",IF('Segment Quarterly'!N29="-","-",'Segment Quarterly'!N29/'為替換算(currency conversion)'!$B$3))</f>
        <v/>
      </c>
    </row>
    <row r="30" spans="1:14" s="15" customFormat="1" ht="18" customHeight="1">
      <c r="A30" s="21"/>
      <c r="B30" s="26" t="str">
        <f>IF('Segment Quarterly'!B30="","",'Segment Quarterly'!B30)</f>
        <v/>
      </c>
      <c r="C30" s="744" t="str">
        <f>IF('Segment Quarterly'!C30="","",'Segment Quarterly'!C30)</f>
        <v/>
      </c>
      <c r="D30" s="743" t="str">
        <f>IF('Segment Quarterly'!D30="","",'Segment Quarterly'!D30)</f>
        <v>法人</v>
      </c>
      <c r="E30" s="32" t="str">
        <f>IF('Segment Quarterly'!E30="","",'Segment Quarterly'!E30)</f>
        <v>/</v>
      </c>
      <c r="F30" s="80" t="str">
        <f>IF('Segment Quarterly'!F30="","",'Segment Quarterly'!F30)</f>
        <v>Enterprise</v>
      </c>
      <c r="G30" s="36">
        <f>IF('Segment Quarterly'!G30="","",IF('Segment Quarterly'!G30="-","-",'Segment Quarterly'!G30/'為替換算(currency conversion)'!$B$3))</f>
        <v>785.7114779874214</v>
      </c>
      <c r="H30" s="34">
        <f>IF('Segment Quarterly'!H30="","",IF('Segment Quarterly'!H30="-","-",'Segment Quarterly'!H30/'為替換算(currency conversion)'!$B$3))</f>
        <v>801.70335429769398</v>
      </c>
      <c r="I30" s="806">
        <f>IF('Segment Quarterly'!I30="","",IF('Segment Quarterly'!I30="-","-",'Segment Quarterly'!I30/'為替換算(currency conversion)'!$B$3))</f>
        <v>786.17662473794553</v>
      </c>
      <c r="J30" s="895">
        <f>IF('Segment Quarterly'!J30="","",IF('Segment Quarterly'!J30="-","-",'Segment Quarterly'!J30/'為替換算(currency conversion)'!$B$3))</f>
        <v>847.57599580712792</v>
      </c>
      <c r="K30" s="36">
        <f>IF('Segment Quarterly'!K30="","",IF('Segment Quarterly'!K30="-","-",'Segment Quarterly'!K30/'為替換算(currency conversion)'!$B$3))</f>
        <v>798.51284067085965</v>
      </c>
      <c r="L30" s="34">
        <f>IF('Segment Quarterly'!L30="","",IF('Segment Quarterly'!L30="-","-",'Segment Quarterly'!L30/'為替換算(currency conversion)'!$B$3))</f>
        <v>888.81682389937112</v>
      </c>
      <c r="M30" s="806">
        <f>IF('Segment Quarterly'!M30="","",IF('Segment Quarterly'!M30="-","-",'Segment Quarterly'!M30/'為替換算(currency conversion)'!$B$3))</f>
        <v>903.21016771488473</v>
      </c>
      <c r="N30" s="1057" t="str">
        <f>IF('Segment Quarterly'!N30="","",IF('Segment Quarterly'!N30="-","-",'Segment Quarterly'!N30/'為替換算(currency conversion)'!$B$3))</f>
        <v/>
      </c>
    </row>
    <row r="31" spans="1:14" s="15" customFormat="1" ht="18" customHeight="1">
      <c r="A31" s="21"/>
      <c r="B31" s="26" t="str">
        <f>IF('Segment Quarterly'!B31="","",'Segment Quarterly'!B31)</f>
        <v/>
      </c>
      <c r="C31" s="490" t="str">
        <f>IF('Segment Quarterly'!C31="","",'Segment Quarterly'!C31)</f>
        <v>海外</v>
      </c>
      <c r="D31" s="32" t="str">
        <f>IF('Segment Quarterly'!D31="","",'Segment Quarterly'!D31)</f>
        <v/>
      </c>
      <c r="E31" s="32" t="str">
        <f>IF('Segment Quarterly'!E31="","",'Segment Quarterly'!E31)</f>
        <v>/</v>
      </c>
      <c r="F31" s="80" t="str">
        <f>IF('Segment Quarterly'!F31="","",'Segment Quarterly'!F31)</f>
        <v>Overseas</v>
      </c>
      <c r="G31" s="40">
        <f>IF('Segment Quarterly'!G31="","",IF('Segment Quarterly'!G31="-","-",'Segment Quarterly'!G31/'為替換算(currency conversion)'!$B$3))</f>
        <v>4032.5209643605872</v>
      </c>
      <c r="H31" s="38">
        <f>IF('Segment Quarterly'!H31="","",IF('Segment Quarterly'!H31="-","-",'Segment Quarterly'!H31/'為替換算(currency conversion)'!$B$3))</f>
        <v>4265.5725890985332</v>
      </c>
      <c r="I31" s="807">
        <f>IF('Segment Quarterly'!I31="","",IF('Segment Quarterly'!I31="-","-",'Segment Quarterly'!I31/'為替換算(currency conversion)'!$B$3))</f>
        <v>4463.2796121593292</v>
      </c>
      <c r="J31" s="896">
        <f>IF('Segment Quarterly'!J31="","",IF('Segment Quarterly'!J31="-","-",'Segment Quarterly'!J31/'為替換算(currency conversion)'!$B$3))</f>
        <v>4509.820492662474</v>
      </c>
      <c r="K31" s="40">
        <f>IF('Segment Quarterly'!K31="","",IF('Segment Quarterly'!K31="-","-",'Segment Quarterly'!K31/'為替換算(currency conversion)'!$B$3))</f>
        <v>4553.3149895178203</v>
      </c>
      <c r="L31" s="38">
        <f>IF('Segment Quarterly'!L31="","",IF('Segment Quarterly'!L31="-","-",'Segment Quarterly'!L31/'為替換算(currency conversion)'!$B$3))</f>
        <v>4381.367924528302</v>
      </c>
      <c r="M31" s="807">
        <f>IF('Segment Quarterly'!M31="","",IF('Segment Quarterly'!M31="-","-",'Segment Quarterly'!M31/'為替換算(currency conversion)'!$B$3))</f>
        <v>4448.4473270440258</v>
      </c>
      <c r="N31" s="1058" t="str">
        <f>IF('Segment Quarterly'!N31="","",IF('Segment Quarterly'!N31="-","-",'Segment Quarterly'!N31/'為替換算(currency conversion)'!$B$3))</f>
        <v/>
      </c>
    </row>
    <row r="32" spans="1:14" s="15" customFormat="1" ht="18" customHeight="1">
      <c r="A32" s="21"/>
      <c r="B32" s="49" t="str">
        <f>IF('Segment Quarterly'!B32="","",'Segment Quarterly'!B32)</f>
        <v/>
      </c>
      <c r="C32" s="1242" t="str">
        <f>IF('Segment Quarterly'!C32="","",'Segment Quarterly'!C32)</f>
        <v>消去又は全社</v>
      </c>
      <c r="D32" s="1243" t="str">
        <f>IF('Segment Quarterly'!D32="","",'Segment Quarterly'!D32)</f>
        <v/>
      </c>
      <c r="E32" s="41" t="str">
        <f>IF('Segment Quarterly'!E32="","",'Segment Quarterly'!E32)</f>
        <v>/</v>
      </c>
      <c r="F32" s="982" t="str">
        <f>IF('Segment Quarterly'!F32="","",'Segment Quarterly'!F32)</f>
        <v>Elimination or Corporate</v>
      </c>
      <c r="G32" s="45">
        <f>IF('Segment Quarterly'!G32="","",IF('Segment Quarterly'!G32="-","-",'Segment Quarterly'!G32/'為替換算(currency conversion)'!$B$3))</f>
        <v>20.001310272536688</v>
      </c>
      <c r="H32" s="565">
        <f>IF('Segment Quarterly'!H32="","",IF('Segment Quarterly'!H32="-","-",'Segment Quarterly'!H32/'為替換算(currency conversion)'!$B$3))</f>
        <v>26.650943396226417</v>
      </c>
      <c r="I32" s="565">
        <f>IF('Segment Quarterly'!I32="","",IF('Segment Quarterly'!I32="-","-",'Segment Quarterly'!I32/'為替換算(currency conversion)'!$B$3))</f>
        <v>14.465408805031448</v>
      </c>
      <c r="J32" s="897">
        <f>IF('Segment Quarterly'!J32="","",IF('Segment Quarterly'!J32="-","-",'Segment Quarterly'!J32/'為替換算(currency conversion)'!$B$3))</f>
        <v>22.307389937106919</v>
      </c>
      <c r="K32" s="45">
        <f>IF('Segment Quarterly'!K32="","",IF('Segment Quarterly'!K32="-","-",'Segment Quarterly'!K32/'為替換算(currency conversion)'!$B$3))</f>
        <v>21.973270440251575</v>
      </c>
      <c r="L32" s="565">
        <f>IF('Segment Quarterly'!L32="","",IF('Segment Quarterly'!L32="-","-",'Segment Quarterly'!L32/'為替換算(currency conversion)'!$B$3))</f>
        <v>17.911425576519918</v>
      </c>
      <c r="M32" s="565">
        <f>IF('Segment Quarterly'!M32="","",IF('Segment Quarterly'!M32="-","-",'Segment Quarterly'!M32/'為替換算(currency conversion)'!$B$3))</f>
        <v>15.736373165618451</v>
      </c>
      <c r="N32" s="1059" t="str">
        <f>IF('Segment Quarterly'!N32="","",IF('Segment Quarterly'!N32="-","-",'Segment Quarterly'!N32/'為替換算(currency conversion)'!$B$3))</f>
        <v/>
      </c>
    </row>
    <row r="33" spans="1:14" s="50" customFormat="1" ht="22.5" customHeight="1">
      <c r="A33" s="21"/>
      <c r="B33" s="1266" t="str">
        <f>IF('Segment Quarterly'!B33="","",'Segment Quarterly'!B33)</f>
        <v>受注高</v>
      </c>
      <c r="C33" s="1267" t="str">
        <f>IF('Segment Quarterly'!C33="","",'Segment Quarterly'!C33)</f>
        <v/>
      </c>
      <c r="D33" s="1267" t="str">
        <f>IF('Segment Quarterly'!D33="","",'Segment Quarterly'!D33)</f>
        <v/>
      </c>
      <c r="E33" s="46" t="str">
        <f>IF('Segment Quarterly'!E33="","",'Segment Quarterly'!E33)</f>
        <v>/</v>
      </c>
      <c r="F33" s="984" t="str">
        <f>IF('Segment Quarterly'!F33="","",'Segment Quarterly'!F33)</f>
        <v>New Orders Received</v>
      </c>
      <c r="G33" s="48">
        <f>IF('Segment Quarterly'!G33="","",IF('Segment Quarterly'!G33="-","-",'Segment Quarterly'!G33/'為替換算(currency conversion)'!$B$3))</f>
        <v>6540.1729559748437</v>
      </c>
      <c r="H33" s="566">
        <f>IF('Segment Quarterly'!H33="","",IF('Segment Quarterly'!H33="-","-",'Segment Quarterly'!H33/'為替換算(currency conversion)'!$B$3))</f>
        <v>7653.8849580712795</v>
      </c>
      <c r="I33" s="808">
        <f>IF('Segment Quarterly'!I33="","",IF('Segment Quarterly'!I33="-","-",'Segment Quarterly'!I33/'為替換算(currency conversion)'!$B$3))</f>
        <v>9173.4211215932919</v>
      </c>
      <c r="J33" s="898">
        <f>IF('Segment Quarterly'!J33="","",IF('Segment Quarterly'!J33="-","-",'Segment Quarterly'!J33/'為替換算(currency conversion)'!$B$3))</f>
        <v>8019.5885744234811</v>
      </c>
      <c r="K33" s="48">
        <f>IF('Segment Quarterly'!K33="","",IF('Segment Quarterly'!K33="-","-",'Segment Quarterly'!K33/'為替換算(currency conversion)'!$B$3))</f>
        <v>9593.1145178197075</v>
      </c>
      <c r="L33" s="566">
        <f>IF('Segment Quarterly'!L33="","",IF('Segment Quarterly'!L33="-","-",'Segment Quarterly'!L33/'為替換算(currency conversion)'!$B$3))</f>
        <v>6788.0961740041939</v>
      </c>
      <c r="M33" s="808">
        <f>IF('Segment Quarterly'!M33="","",IF('Segment Quarterly'!M33="-","-",'Segment Quarterly'!M33/'為替換算(currency conversion)'!$B$3))</f>
        <v>7624.9868972746335</v>
      </c>
      <c r="N33" s="1060" t="str">
        <f>IF('Segment Quarterly'!N33="","",IF('Segment Quarterly'!N33="-","-",'Segment Quarterly'!N33/'為替換算(currency conversion)'!$B$3))</f>
        <v/>
      </c>
    </row>
    <row r="34" spans="1:14" s="50" customFormat="1" ht="22.5" customHeight="1">
      <c r="A34" s="21"/>
      <c r="B34" s="746" t="str">
        <f>IF('Segment Quarterly'!B34="","",'Segment Quarterly'!B34)</f>
        <v/>
      </c>
      <c r="C34" s="747" t="str">
        <f>IF('Segment Quarterly'!C34="","",'Segment Quarterly'!C34)</f>
        <v>日本</v>
      </c>
      <c r="D34" s="748" t="str">
        <f>IF('Segment Quarterly'!D34="","",'Segment Quarterly'!D34)</f>
        <v/>
      </c>
      <c r="E34" s="27" t="str">
        <f>IF('Segment Quarterly'!E34="","",'Segment Quarterly'!E34)</f>
        <v>/</v>
      </c>
      <c r="F34" s="740" t="str">
        <f>IF('Segment Quarterly'!F34="","",'Segment Quarterly'!F34)</f>
        <v>Japan</v>
      </c>
      <c r="G34" s="694">
        <f>IF('Segment Quarterly'!G34="","",IF('Segment Quarterly'!G34="-","-",'Segment Quarterly'!G34/'為替換算(currency conversion)'!$B$3))</f>
        <v>2563.9347484276732</v>
      </c>
      <c r="H34" s="753">
        <f>IF('Segment Quarterly'!H34="","",IF('Segment Quarterly'!H34="-","-",'Segment Quarterly'!H34/'為替換算(currency conversion)'!$B$3))</f>
        <v>2727.4436582809226</v>
      </c>
      <c r="I34" s="809">
        <f>IF('Segment Quarterly'!I34="","",IF('Segment Quarterly'!I34="-","-",'Segment Quarterly'!I34/'為替換算(currency conversion)'!$B$3))</f>
        <v>2280.8372641509436</v>
      </c>
      <c r="J34" s="893">
        <f>IF('Segment Quarterly'!J34="","",IF('Segment Quarterly'!J34="-","-",'Segment Quarterly'!J34/'為替換算(currency conversion)'!$B$3))</f>
        <v>3216.2146226415098</v>
      </c>
      <c r="K34" s="694">
        <f>IF('Segment Quarterly'!K34="","",IF('Segment Quarterly'!K34="-","-",'Segment Quarterly'!K34/'為替換算(currency conversion)'!$B$3))</f>
        <v>3040.7560272536689</v>
      </c>
      <c r="L34" s="753">
        <f>IF('Segment Quarterly'!L34="","",IF('Segment Quarterly'!L34="-","-",'Segment Quarterly'!L34/'為替換算(currency conversion)'!$B$3))</f>
        <v>2699.5807127882604</v>
      </c>
      <c r="M34" s="809">
        <f>IF('Segment Quarterly'!M34="","",IF('Segment Quarterly'!M34="-","-",'Segment Quarterly'!M34/'為替換算(currency conversion)'!$B$3))</f>
        <v>2331.25</v>
      </c>
      <c r="N34" s="1055" t="str">
        <f>IF('Segment Quarterly'!N34="","",IF('Segment Quarterly'!N34="-","-",'Segment Quarterly'!N34/'為替換算(currency conversion)'!$B$3))</f>
        <v/>
      </c>
    </row>
    <row r="35" spans="1:14" s="50" customFormat="1" ht="18" customHeight="1">
      <c r="A35" s="21"/>
      <c r="B35" s="26" t="str">
        <f>IF('Segment Quarterly'!B35="","",'Segment Quarterly'!B35)</f>
        <v/>
      </c>
      <c r="C35" s="749" t="str">
        <f>IF('Segment Quarterly'!C35="","",'Segment Quarterly'!C35)</f>
        <v/>
      </c>
      <c r="D35" s="742" t="str">
        <f>IF('Segment Quarterly'!D35="","",'Segment Quarterly'!D35)</f>
        <v>公共・社会基盤</v>
      </c>
      <c r="E35" s="22" t="str">
        <f>IF('Segment Quarterly'!E35="","",'Segment Quarterly'!E35)</f>
        <v>/</v>
      </c>
      <c r="F35" s="733" t="str">
        <f>IF('Segment Quarterly'!F35="","",'Segment Quarterly'!F35)</f>
        <v>Public &amp; Social Infrastructure</v>
      </c>
      <c r="G35" s="31">
        <f>IF('Segment Quarterly'!G35="","",IF('Segment Quarterly'!G35="-","-",'Segment Quarterly'!G35/'為替換算(currency conversion)'!$B$3))</f>
        <v>1077.8629454926627</v>
      </c>
      <c r="H35" s="29">
        <f>IF('Segment Quarterly'!H35="","",IF('Segment Quarterly'!H35="-","-",'Segment Quarterly'!H35/'為替換算(currency conversion)'!$B$3))</f>
        <v>1311.8645178197066</v>
      </c>
      <c r="I35" s="29">
        <f>IF('Segment Quarterly'!I35="","",IF('Segment Quarterly'!I35="-","-",'Segment Quarterly'!I35/'為替換算(currency conversion)'!$B$3))</f>
        <v>730.24764150943406</v>
      </c>
      <c r="J35" s="894">
        <f>IF('Segment Quarterly'!J35="","",IF('Segment Quarterly'!J35="-","-",'Segment Quarterly'!J35/'為替換算(currency conversion)'!$B$3))</f>
        <v>1302.9874213836479</v>
      </c>
      <c r="K35" s="31">
        <f>IF('Segment Quarterly'!K35="","",IF('Segment Quarterly'!K35="-","-",'Segment Quarterly'!K35/'為替換算(currency conversion)'!$B$3))</f>
        <v>1446.7570754716983</v>
      </c>
      <c r="L35" s="29">
        <f>IF('Segment Quarterly'!L35="","",IF('Segment Quarterly'!L35="-","-",'Segment Quarterly'!L35/'為替換算(currency conversion)'!$B$3))</f>
        <v>1106.85927672956</v>
      </c>
      <c r="M35" s="29">
        <f>IF('Segment Quarterly'!M35="","",IF('Segment Quarterly'!M35="-","-",'Segment Quarterly'!M35/'為替換算(currency conversion)'!$B$3))</f>
        <v>598.9517819706499</v>
      </c>
      <c r="N35" s="1056" t="str">
        <f>IF('Segment Quarterly'!N35="","",IF('Segment Quarterly'!N35="-","-",'Segment Quarterly'!N35/'為替換算(currency conversion)'!$B$3))</f>
        <v/>
      </c>
    </row>
    <row r="36" spans="1:14" s="50" customFormat="1" ht="18" customHeight="1">
      <c r="A36" s="21"/>
      <c r="B36" s="26" t="str">
        <f>IF('Segment Quarterly'!B36="","",'Segment Quarterly'!B36)</f>
        <v/>
      </c>
      <c r="C36" s="749" t="str">
        <f>IF('Segment Quarterly'!C36="","",'Segment Quarterly'!C36)</f>
        <v/>
      </c>
      <c r="D36" s="743" t="str">
        <f>IF('Segment Quarterly'!D36="","",'Segment Quarterly'!D36)</f>
        <v>金融</v>
      </c>
      <c r="E36" s="32" t="str">
        <f>IF('Segment Quarterly'!E36="","",'Segment Quarterly'!E36)</f>
        <v>/</v>
      </c>
      <c r="F36" s="80" t="str">
        <f>IF('Segment Quarterly'!F36="","",'Segment Quarterly'!F36)</f>
        <v>Financial</v>
      </c>
      <c r="G36" s="36">
        <f>IF('Segment Quarterly'!G36="","",IF('Segment Quarterly'!G36="-","-",'Segment Quarterly'!G36/'為替換算(currency conversion)'!$B$3))</f>
        <v>837.36897274633134</v>
      </c>
      <c r="H36" s="34">
        <f>IF('Segment Quarterly'!H36="","",IF('Segment Quarterly'!H36="-","-",'Segment Quarterly'!H36/'為替換算(currency conversion)'!$B$3))</f>
        <v>725.5241090146751</v>
      </c>
      <c r="I36" s="34">
        <f>IF('Segment Quarterly'!I36="","",IF('Segment Quarterly'!I36="-","-",'Segment Quarterly'!I36/'為替換算(currency conversion)'!$B$3))</f>
        <v>870.03406708595401</v>
      </c>
      <c r="J36" s="895">
        <f>IF('Segment Quarterly'!J36="","",IF('Segment Quarterly'!J36="-","-",'Segment Quarterly'!J36/'為替換算(currency conversion)'!$B$3))</f>
        <v>1024.220387840671</v>
      </c>
      <c r="K36" s="36">
        <f>IF('Segment Quarterly'!K36="","",IF('Segment Quarterly'!K36="-","-",'Segment Quarterly'!K36/'為替換算(currency conversion)'!$B$3))</f>
        <v>870.74816561844875</v>
      </c>
      <c r="L36" s="34">
        <f>IF('Segment Quarterly'!L36="","",IF('Segment Quarterly'!L36="-","-",'Segment Quarterly'!L36/'為替換算(currency conversion)'!$B$3))</f>
        <v>842.98349056603786</v>
      </c>
      <c r="M36" s="34">
        <f>IF('Segment Quarterly'!M36="","",IF('Segment Quarterly'!M36="-","-",'Segment Quarterly'!M36/'為替換算(currency conversion)'!$B$3))</f>
        <v>1015.5987945492664</v>
      </c>
      <c r="N36" s="1057" t="str">
        <f>IF('Segment Quarterly'!N36="","",IF('Segment Quarterly'!N36="-","-",'Segment Quarterly'!N36/'為替換算(currency conversion)'!$B$3))</f>
        <v/>
      </c>
    </row>
    <row r="37" spans="1:14" s="50" customFormat="1" ht="18" customHeight="1">
      <c r="A37" s="21"/>
      <c r="B37" s="26" t="str">
        <f>IF('Segment Quarterly'!B37="","",'Segment Quarterly'!B37)</f>
        <v/>
      </c>
      <c r="C37" s="750" t="str">
        <f>IF('Segment Quarterly'!C37="","",'Segment Quarterly'!C37)</f>
        <v/>
      </c>
      <c r="D37" s="743" t="str">
        <f>IF('Segment Quarterly'!D37="","",'Segment Quarterly'!D37)</f>
        <v>法人</v>
      </c>
      <c r="E37" s="32" t="str">
        <f>IF('Segment Quarterly'!E37="","",'Segment Quarterly'!E37)</f>
        <v>/</v>
      </c>
      <c r="F37" s="80" t="str">
        <f>IF('Segment Quarterly'!F37="","",'Segment Quarterly'!F37)</f>
        <v>Enterprise</v>
      </c>
      <c r="G37" s="36">
        <f>IF('Segment Quarterly'!G37="","",IF('Segment Quarterly'!G37="-","-",'Segment Quarterly'!G37/'為替換算(currency conversion)'!$B$3))</f>
        <v>542.42662473794553</v>
      </c>
      <c r="H37" s="34">
        <f>IF('Segment Quarterly'!H37="","",IF('Segment Quarterly'!H37="-","-",'Segment Quarterly'!H37/'為替換算(currency conversion)'!$B$3))</f>
        <v>592.269392033543</v>
      </c>
      <c r="I37" s="34">
        <f>IF('Segment Quarterly'!I37="","",IF('Segment Quarterly'!I37="-","-",'Segment Quarterly'!I37/'為替換算(currency conversion)'!$B$3))</f>
        <v>590.12709643605876</v>
      </c>
      <c r="J37" s="895">
        <f>IF('Segment Quarterly'!J37="","",IF('Segment Quarterly'!J37="-","-",'Segment Quarterly'!J37/'為替換算(currency conversion)'!$B$3))</f>
        <v>773.22458071278834</v>
      </c>
      <c r="K37" s="36">
        <f>IF('Segment Quarterly'!K37="","",IF('Segment Quarterly'!K37="-","-",'Segment Quarterly'!K37/'為替換算(currency conversion)'!$B$3))</f>
        <v>614.91745283018872</v>
      </c>
      <c r="L37" s="34">
        <f>IF('Segment Quarterly'!L37="","",IF('Segment Quarterly'!L37="-","-",'Segment Quarterly'!L37/'為替換算(currency conversion)'!$B$3))</f>
        <v>579.17976939203356</v>
      </c>
      <c r="M37" s="34">
        <f>IF('Segment Quarterly'!M37="","",IF('Segment Quarterly'!M37="-","-",'Segment Quarterly'!M37/'為替換算(currency conversion)'!$B$3))</f>
        <v>654.63181341719087</v>
      </c>
      <c r="N37" s="1057" t="str">
        <f>IF('Segment Quarterly'!N37="","",IF('Segment Quarterly'!N37="-","-",'Segment Quarterly'!N37/'為替換算(currency conversion)'!$B$3))</f>
        <v/>
      </c>
    </row>
    <row r="38" spans="1:14" s="15" customFormat="1" ht="18" customHeight="1">
      <c r="A38" s="21"/>
      <c r="B38" s="26" t="str">
        <f>IF('Segment Quarterly'!B38="","",'Segment Quarterly'!B38)</f>
        <v/>
      </c>
      <c r="C38" s="488" t="str">
        <f>IF('Segment Quarterly'!C38="","",'Segment Quarterly'!C38)</f>
        <v>海外</v>
      </c>
      <c r="D38" s="32" t="str">
        <f>IF('Segment Quarterly'!D38="","",'Segment Quarterly'!D38)</f>
        <v/>
      </c>
      <c r="E38" s="32" t="str">
        <f>IF('Segment Quarterly'!E38="","",'Segment Quarterly'!E38)</f>
        <v>/</v>
      </c>
      <c r="F38" s="80" t="str">
        <f>IF('Segment Quarterly'!F38="","",'Segment Quarterly'!F38)</f>
        <v>Overseas</v>
      </c>
      <c r="G38" s="40">
        <f>IF('Segment Quarterly'!G38="","",IF('Segment Quarterly'!G38="-","-",'Segment Quarterly'!G38/'為替換算(currency conversion)'!$B$3))</f>
        <v>3949.7313941299794</v>
      </c>
      <c r="H38" s="38">
        <f>IF('Segment Quarterly'!H38="","",IF('Segment Quarterly'!H38="-","-",'Segment Quarterly'!H38/'為替換算(currency conversion)'!$B$3))</f>
        <v>4911.8383123689728</v>
      </c>
      <c r="I38" s="38">
        <f>IF('Segment Quarterly'!I38="","",IF('Segment Quarterly'!I38="-","-",'Segment Quarterly'!I38/'為替換算(currency conversion)'!$B$3))</f>
        <v>6863.1747903563946</v>
      </c>
      <c r="J38" s="896">
        <f>IF('Segment Quarterly'!J38="","",IF('Segment Quarterly'!J38="-","-",'Segment Quarterly'!J38/'為替換算(currency conversion)'!$B$3))</f>
        <v>4743.514150943397</v>
      </c>
      <c r="K38" s="40">
        <f>IF('Segment Quarterly'!K38="","",IF('Segment Quarterly'!K38="-","-",'Segment Quarterly'!K38/'為替換算(currency conversion)'!$B$3))</f>
        <v>6533.1761006289316</v>
      </c>
      <c r="L38" s="38">
        <f>IF('Segment Quarterly'!L38="","",IF('Segment Quarterly'!L38="-","-",'Segment Quarterly'!L38/'為替換算(currency conversion)'!$B$3))</f>
        <v>4064.7536687631032</v>
      </c>
      <c r="M38" s="38">
        <f>IF('Segment Quarterly'!M38="","",IF('Segment Quarterly'!M38="-","-",'Segment Quarterly'!M38/'為替換算(currency conversion)'!$B$3))</f>
        <v>5272.1960167714888</v>
      </c>
      <c r="N38" s="1058" t="str">
        <f>IF('Segment Quarterly'!N38="","",IF('Segment Quarterly'!N38="-","-",'Segment Quarterly'!N38/'為替換算(currency conversion)'!$B$3))</f>
        <v/>
      </c>
    </row>
    <row r="39" spans="1:14" s="15" customFormat="1" ht="18" customHeight="1">
      <c r="A39" s="21"/>
      <c r="B39" s="26" t="str">
        <f>IF('Segment Quarterly'!B39="","",'Segment Quarterly'!B39)</f>
        <v/>
      </c>
      <c r="C39" s="485" t="str">
        <f>IF('Segment Quarterly'!C39="","",'Segment Quarterly'!C39)</f>
        <v/>
      </c>
      <c r="D39" s="486" t="str">
        <f>IF('Segment Quarterly'!D39="","",'Segment Quarterly'!D39)</f>
        <v>North America</v>
      </c>
      <c r="E39" s="32" t="str">
        <f>IF('Segment Quarterly'!E39="","",'Segment Quarterly'!E39)</f>
        <v>/</v>
      </c>
      <c r="F39" s="510" t="str">
        <f>IF('Segment Quarterly'!F39="","",'Segment Quarterly'!F39)</f>
        <v>North America</v>
      </c>
      <c r="G39" s="40">
        <f>IF('Segment Quarterly'!G39="","",IF('Segment Quarterly'!G39="-","-",'Segment Quarterly'!G39/'為替換算(currency conversion)'!$B$3))</f>
        <v>797.73977987421392</v>
      </c>
      <c r="H39" s="38">
        <f>IF('Segment Quarterly'!H39="","",IF('Segment Quarterly'!H39="-","-",'Segment Quarterly'!H39/'為替換算(currency conversion)'!$B$3))</f>
        <v>976.44129979035642</v>
      </c>
      <c r="I39" s="38">
        <f>IF('Segment Quarterly'!I39="","",IF('Segment Quarterly'!I39="-","-",'Segment Quarterly'!I39/'為替換算(currency conversion)'!$B$3))</f>
        <v>1768.4093291404613</v>
      </c>
      <c r="J39" s="896">
        <f>IF('Segment Quarterly'!J39="","",IF('Segment Quarterly'!J39="-","-",'Segment Quarterly'!J39/'為替換算(currency conversion)'!$B$3))</f>
        <v>1110.1873689727465</v>
      </c>
      <c r="K39" s="40">
        <f>IF('Segment Quarterly'!K39="","",IF('Segment Quarterly'!K39="-","-",'Segment Quarterly'!K39/'為替換算(currency conversion)'!$B$3))</f>
        <v>967.2890461215934</v>
      </c>
      <c r="L39" s="38">
        <f>IF('Segment Quarterly'!L39="","",IF('Segment Quarterly'!L39="-","-",'Segment Quarterly'!L39/'為替換算(currency conversion)'!$B$3))</f>
        <v>1157.0623689727465</v>
      </c>
      <c r="M39" s="38">
        <f>IF('Segment Quarterly'!M39="","",IF('Segment Quarterly'!M39="-","-",'Segment Quarterly'!M39/'為替換算(currency conversion)'!$B$3))</f>
        <v>1859.4405136268344</v>
      </c>
      <c r="N39" s="1058" t="str">
        <f>IF('Segment Quarterly'!N39="","",IF('Segment Quarterly'!N39="-","-",'Segment Quarterly'!N39/'為替換算(currency conversion)'!$B$3))</f>
        <v/>
      </c>
    </row>
    <row r="40" spans="1:14" s="15" customFormat="1" ht="18" customHeight="1">
      <c r="A40" s="21"/>
      <c r="B40" s="26" t="str">
        <f>IF('Segment Quarterly'!B40="","",'Segment Quarterly'!B40)</f>
        <v/>
      </c>
      <c r="C40" s="600" t="str">
        <f>IF('Segment Quarterly'!C40="","",'Segment Quarterly'!C40)</f>
        <v/>
      </c>
      <c r="D40" s="487" t="str">
        <f>IF('Segment Quarterly'!D40="","",'Segment Quarterly'!D40)</f>
        <v>EMEAL</v>
      </c>
      <c r="E40" s="32" t="str">
        <f>IF('Segment Quarterly'!E40="","",'Segment Quarterly'!E40)</f>
        <v>/</v>
      </c>
      <c r="F40" s="510" t="str">
        <f>IF('Segment Quarterly'!F40="","",'Segment Quarterly'!F40)</f>
        <v>EMEAL</v>
      </c>
      <c r="G40" s="40">
        <f>IF('Segment Quarterly'!G40="","",IF('Segment Quarterly'!G40="-","-",'Segment Quarterly'!G40/'為替換算(currency conversion)'!$B$3))</f>
        <v>1461.346960167715</v>
      </c>
      <c r="H40" s="38">
        <f>IF('Segment Quarterly'!H40="","",IF('Segment Quarterly'!H40="-","-",'Segment Quarterly'!H40/'為替換算(currency conversion)'!$B$3))</f>
        <v>1485.9342243186584</v>
      </c>
      <c r="I40" s="38">
        <f>IF('Segment Quarterly'!I40="","",IF('Segment Quarterly'!I40="-","-",'Segment Quarterly'!I40/'為替換算(currency conversion)'!$B$3))</f>
        <v>1822.9887316561847</v>
      </c>
      <c r="J40" s="896">
        <f>IF('Segment Quarterly'!J40="","",IF('Segment Quarterly'!J40="-","-",'Segment Quarterly'!J40/'為替換算(currency conversion)'!$B$3))</f>
        <v>1822.6087526205451</v>
      </c>
      <c r="K40" s="40">
        <f>IF('Segment Quarterly'!K40="","",IF('Segment Quarterly'!K40="-","-",'Segment Quarterly'!K40/'為替換算(currency conversion)'!$B$3))</f>
        <v>1668.7237945492664</v>
      </c>
      <c r="L40" s="38">
        <f>IF('Segment Quarterly'!L40="","",IF('Segment Quarterly'!L40="-","-",'Segment Quarterly'!L40/'為替換算(currency conversion)'!$B$3))</f>
        <v>1466.4242662473796</v>
      </c>
      <c r="M40" s="38">
        <f>IF('Segment Quarterly'!M40="","",IF('Segment Quarterly'!M40="-","-",'Segment Quarterly'!M40/'為替換算(currency conversion)'!$B$3))</f>
        <v>1853.1839622641512</v>
      </c>
      <c r="N40" s="1058" t="str">
        <f>IF('Segment Quarterly'!N40="","",IF('Segment Quarterly'!N40="-","-",'Segment Quarterly'!N40/'為替換算(currency conversion)'!$B$3))</f>
        <v/>
      </c>
    </row>
    <row r="41" spans="1:14" s="15" customFormat="1" ht="18" customHeight="1">
      <c r="A41" s="21"/>
      <c r="B41" s="26" t="str">
        <f>IF('Segment Quarterly'!B41="","",'Segment Quarterly'!B41)</f>
        <v/>
      </c>
      <c r="C41" s="600" t="str">
        <f>IF('Segment Quarterly'!C41="","",'Segment Quarterly'!C41)</f>
        <v/>
      </c>
      <c r="D41" s="994" t="str">
        <f>IF('Segment Quarterly'!D41="","",'Segment Quarterly'!D41)</f>
        <v>APAC</v>
      </c>
      <c r="E41" s="981" t="str">
        <f>IF('Segment Quarterly'!E41="","",'Segment Quarterly'!E41)</f>
        <v>/</v>
      </c>
      <c r="F41" s="985" t="str">
        <f>IF('Segment Quarterly'!F41="","",'Segment Quarterly'!F41)</f>
        <v>APAC</v>
      </c>
      <c r="G41" s="40">
        <f>IF('Segment Quarterly'!G41="","",IF('Segment Quarterly'!G41="-","-",'Segment Quarterly'!G41/'為替換算(currency conversion)'!$B$3))</f>
        <v>638.14203354297695</v>
      </c>
      <c r="H41" s="38">
        <f>IF('Segment Quarterly'!H41="","",IF('Segment Quarterly'!H41="-","-",'Segment Quarterly'!H41/'為替換算(currency conversion)'!$B$3))</f>
        <v>441.24737945492666</v>
      </c>
      <c r="I41" s="38">
        <f>IF('Segment Quarterly'!I41="","",IF('Segment Quarterly'!I41="-","-",'Segment Quarterly'!I41/'為替換算(currency conversion)'!$B$3))</f>
        <v>545.80712788259962</v>
      </c>
      <c r="J41" s="895">
        <f>IF('Segment Quarterly'!J41="","",IF('Segment Quarterly'!J41="-","-",'Segment Quarterly'!J41/'為替換算(currency conversion)'!$B$3))</f>
        <v>562.4279350104822</v>
      </c>
      <c r="K41" s="40">
        <f>IF('Segment Quarterly'!K41="","",IF('Segment Quarterly'!K41="-","-",'Segment Quarterly'!K41/'為替換算(currency conversion)'!$B$3))</f>
        <v>617.00078616352209</v>
      </c>
      <c r="L41" s="38">
        <f>IF('Segment Quarterly'!L41="","",IF('Segment Quarterly'!L41="-","-",'Segment Quarterly'!L41/'為替換算(currency conversion)'!$B$3))</f>
        <v>522.18946540880506</v>
      </c>
      <c r="M41" s="38">
        <f>IF('Segment Quarterly'!M41="","",IF('Segment Quarterly'!M41="-","-",'Segment Quarterly'!M41/'為替換算(currency conversion)'!$B$3))</f>
        <v>572.57599580712792</v>
      </c>
      <c r="N41" s="1057" t="str">
        <f>IF('Segment Quarterly'!N41="","",IF('Segment Quarterly'!N41="-","-",'Segment Quarterly'!N41/'為替換算(currency conversion)'!$B$3))</f>
        <v/>
      </c>
    </row>
    <row r="42" spans="1:14" s="15" customFormat="1" ht="18" customHeight="1">
      <c r="A42" s="21"/>
      <c r="B42" s="26" t="str">
        <f>IF('Segment Quarterly'!B42="","",'Segment Quarterly'!B42)</f>
        <v/>
      </c>
      <c r="C42" s="962" t="str">
        <f>IF('Segment Quarterly'!C42="","",'Segment Quarterly'!C42)</f>
        <v/>
      </c>
      <c r="D42" s="630" t="str">
        <f>IF('Segment Quarterly'!D42="","",'Segment Quarterly'!D42)</f>
        <v>Global Technology and Solution Services</v>
      </c>
      <c r="E42" s="631" t="str">
        <f>IF('Segment Quarterly'!E42="","",'Segment Quarterly'!E42)</f>
        <v>/</v>
      </c>
      <c r="F42" s="990" t="str">
        <f>IF('Segment Quarterly'!F42="","",'Segment Quarterly'!F42)</f>
        <v>Global Technology and Solution Services</v>
      </c>
      <c r="G42" s="40">
        <f>IF('Segment Quarterly'!G42="","",IF('Segment Quarterly'!G42="-","-",'Segment Quarterly'!G42/'為替換算(currency conversion)'!$B$3))</f>
        <v>1052.4960691823901</v>
      </c>
      <c r="H42" s="38">
        <f>IF('Segment Quarterly'!H42="","",IF('Segment Quarterly'!H42="-","-",'Segment Quarterly'!H42/'為替換算(currency conversion)'!$B$3))</f>
        <v>2008.2154088050315</v>
      </c>
      <c r="I42" s="38">
        <f>IF('Segment Quarterly'!I42="","",IF('Segment Quarterly'!I42="-","-",'Segment Quarterly'!I42/'為替換算(currency conversion)'!$B$3))</f>
        <v>2725.9630503144658</v>
      </c>
      <c r="J42" s="896">
        <f>IF('Segment Quarterly'!J42="","",IF('Segment Quarterly'!J42="-","-",'Segment Quarterly'!J42/'為替換算(currency conversion)'!$B$3))</f>
        <v>1248.2900943396228</v>
      </c>
      <c r="K42" s="40">
        <f>IF('Segment Quarterly'!K42="","",IF('Segment Quarterly'!K42="-","-",'Segment Quarterly'!K42/'為替換算(currency conversion)'!$B$3))</f>
        <v>3280.1624737945494</v>
      </c>
      <c r="L42" s="38">
        <f>IF('Segment Quarterly'!L42="","",IF('Segment Quarterly'!L42="-","-",'Segment Quarterly'!L42/'為替換算(currency conversion)'!$B$3))</f>
        <v>919.077568134172</v>
      </c>
      <c r="M42" s="38">
        <f>IF('Segment Quarterly'!M42="","",IF('Segment Quarterly'!M42="-","-",'Segment Quarterly'!M42/'為替換算(currency conversion)'!$B$3))</f>
        <v>986.98899371069194</v>
      </c>
      <c r="N42" s="1058" t="str">
        <f>IF('Segment Quarterly'!N42="","",IF('Segment Quarterly'!N42="-","-",'Segment Quarterly'!N42/'為替換算(currency conversion)'!$B$3))</f>
        <v/>
      </c>
    </row>
    <row r="43" spans="1:14" s="50" customFormat="1" ht="18" customHeight="1">
      <c r="A43" s="21"/>
      <c r="B43" s="26" t="str">
        <f>IF('Segment Quarterly'!B43="","",'Segment Quarterly'!B43)</f>
        <v/>
      </c>
      <c r="C43" s="1242" t="str">
        <f>IF('Segment Quarterly'!C43="","",'Segment Quarterly'!C43)</f>
        <v>消去又は全社</v>
      </c>
      <c r="D43" s="1243" t="str">
        <f>IF('Segment Quarterly'!D43="","",'Segment Quarterly'!D43)</f>
        <v/>
      </c>
      <c r="E43" s="988" t="str">
        <f>IF('Segment Quarterly'!E43="","",'Segment Quarterly'!E43)</f>
        <v>/</v>
      </c>
      <c r="F43" s="989" t="str">
        <f>IF('Segment Quarterly'!F43="","",'Segment Quarterly'!F43)</f>
        <v>Elimination or Corporate</v>
      </c>
      <c r="G43" s="45">
        <f>IF('Segment Quarterly'!G43="","",IF('Segment Quarterly'!G43="-","-",'Segment Quarterly'!G43/'為替換算(currency conversion)'!$B$3))</f>
        <v>26.500262054507338</v>
      </c>
      <c r="H43" s="43">
        <f>IF('Segment Quarterly'!H43="","",IF('Segment Quarterly'!H43="-","-",'Segment Quarterly'!H43/'為替換算(currency conversion)'!$B$3))</f>
        <v>14.602987421383649</v>
      </c>
      <c r="I43" s="43">
        <f>IF('Segment Quarterly'!I43="","",IF('Segment Quarterly'!I43="-","-",'Segment Quarterly'!I43/'為替換算(currency conversion)'!$B$3))</f>
        <v>29.409067085953883</v>
      </c>
      <c r="J43" s="897">
        <f>IF('Segment Quarterly'!J43="","",IF('Segment Quarterly'!J43="-","-",'Segment Quarterly'!J43/'為替換算(currency conversion)'!$B$3))</f>
        <v>59.853249475890991</v>
      </c>
      <c r="K43" s="45">
        <f>IF('Segment Quarterly'!K43="","",IF('Segment Quarterly'!K43="-","-",'Segment Quarterly'!K43/'為替換算(currency conversion)'!$B$3))</f>
        <v>19.188941299790358</v>
      </c>
      <c r="L43" s="43">
        <f>IF('Segment Quarterly'!L43="","",IF('Segment Quarterly'!L43="-","-",'Segment Quarterly'!L43/'為替換算(currency conversion)'!$B$3))</f>
        <v>23.768343815513628</v>
      </c>
      <c r="M43" s="43">
        <f>IF('Segment Quarterly'!M43="","",IF('Segment Quarterly'!M43="-","-",'Segment Quarterly'!M43/'為替換算(currency conversion)'!$B$3))</f>
        <v>21.540880503144656</v>
      </c>
      <c r="N43" s="1059" t="str">
        <f>IF('Segment Quarterly'!N43="","",IF('Segment Quarterly'!N43="-","-",'Segment Quarterly'!N43/'為替換算(currency conversion)'!$B$3))</f>
        <v/>
      </c>
    </row>
    <row r="44" spans="1:14" s="50" customFormat="1" ht="22.5" customHeight="1">
      <c r="A44" s="51"/>
      <c r="B44" s="1258" t="str">
        <f>IF('Segment Quarterly'!B44="","",'Segment Quarterly'!B44)</f>
        <v>受注残高※各会計期間末時点</v>
      </c>
      <c r="C44" s="1259" t="str">
        <f>IF('Segment Quarterly'!C44="","",'Segment Quarterly'!C44)</f>
        <v/>
      </c>
      <c r="D44" s="1259" t="str">
        <f>IF('Segment Quarterly'!D44="","",'Segment Quarterly'!D44)</f>
        <v/>
      </c>
      <c r="E44" s="634" t="str">
        <f>IF('Segment Quarterly'!E44="","",'Segment Quarterly'!E44)</f>
        <v>/</v>
      </c>
      <c r="F44" s="635" t="str">
        <f>IF('Segment Quarterly'!F44="","",'Segment Quarterly'!F44)</f>
        <v>Orders Backlog*As of the end of each accounting period</v>
      </c>
      <c r="G44" s="493">
        <f>IF('Segment Quarterly'!G44="","",IF('Segment Quarterly'!G44="-","-",'Segment Quarterly'!G44/'為替換算(currency conversion)'!$B$3))</f>
        <v>33089.583333333336</v>
      </c>
      <c r="H44" s="53">
        <f>IF('Segment Quarterly'!H44="","",IF('Segment Quarterly'!H44="-","-",'Segment Quarterly'!H44/'為替換算(currency conversion)'!$B$3))</f>
        <v>35122.392557651998</v>
      </c>
      <c r="I44" s="53">
        <f>IF('Segment Quarterly'!I44="","",IF('Segment Quarterly'!I44="-","-",'Segment Quarterly'!I44/'為替換算(currency conversion)'!$B$3))</f>
        <v>36305.385220125791</v>
      </c>
      <c r="J44" s="899">
        <f>IF('Segment Quarterly'!J44="","",IF('Segment Quarterly'!J44="-","-",'Segment Quarterly'!J44/'為替換算(currency conversion)'!$B$3))</f>
        <v>38388.397536687633</v>
      </c>
      <c r="K44" s="493">
        <f>IF('Segment Quarterly'!K44="","",IF('Segment Quarterly'!K44="-","-",'Segment Quarterly'!K44/'為替換算(currency conversion)'!$B$3))</f>
        <v>42857.232704402522</v>
      </c>
      <c r="L44" s="53">
        <f>IF('Segment Quarterly'!L44="","",IF('Segment Quarterly'!L44="-","-",'Segment Quarterly'!L44/'為替換算(currency conversion)'!$B$3))</f>
        <v>39793.723794549267</v>
      </c>
      <c r="M44" s="53">
        <f>IF('Segment Quarterly'!M44="","",IF('Segment Quarterly'!M44="-","-",'Segment Quarterly'!M44/'為替換算(currency conversion)'!$B$3))</f>
        <v>42689.105083857445</v>
      </c>
      <c r="N44" s="1061" t="str">
        <f>IF('Segment Quarterly'!N44="","",IF('Segment Quarterly'!N44="-","-",'Segment Quarterly'!N44/'為替換算(currency conversion)'!$B$3))</f>
        <v/>
      </c>
    </row>
    <row r="45" spans="1:14" s="50" customFormat="1" ht="18" customHeight="1">
      <c r="A45" s="12"/>
      <c r="B45" s="1260" t="str">
        <f>IF('Segment Quarterly'!B45="","",'Segment Quarterly'!B45)</f>
        <v>設備投資</v>
      </c>
      <c r="C45" s="1261" t="str">
        <f>IF('Segment Quarterly'!C45="","",'Segment Quarterly'!C45)</f>
        <v/>
      </c>
      <c r="D45" s="1261" t="str">
        <f>IF('Segment Quarterly'!D45="","",'Segment Quarterly'!D45)</f>
        <v/>
      </c>
      <c r="E45" s="52" t="str">
        <f>IF('Segment Quarterly'!E45="","",'Segment Quarterly'!E45)</f>
        <v>/</v>
      </c>
      <c r="F45" s="55" t="str">
        <f>IF('Segment Quarterly'!F45="","",'Segment Quarterly'!F45)</f>
        <v>Capital Expenditures</v>
      </c>
      <c r="G45" s="53">
        <f>IF('Segment Quarterly'!G45="","",IF('Segment Quarterly'!G45="-","-",'Segment Quarterly'!G45/'為替換算(currency conversion)'!$B$3))</f>
        <v>752.3126310272537</v>
      </c>
      <c r="H45" s="53">
        <f>IF('Segment Quarterly'!H45="","",IF('Segment Quarterly'!H45="-","-",'Segment Quarterly'!H45/'為替換算(currency conversion)'!$B$3))</f>
        <v>900.70099580712792</v>
      </c>
      <c r="I45" s="53">
        <f>IF('Segment Quarterly'!I45="","",IF('Segment Quarterly'!I45="-","-",'Segment Quarterly'!I45/'為替換算(currency conversion)'!$B$3))</f>
        <v>1131.1255241090148</v>
      </c>
      <c r="J45" s="899">
        <f>IF('Segment Quarterly'!J45="","",IF('Segment Quarterly'!J45="-","-",'Segment Quarterly'!J45/'為替換算(currency conversion)'!$B$3))</f>
        <v>1523.0149371069183</v>
      </c>
      <c r="K45" s="53">
        <f>IF('Segment Quarterly'!K45="","",IF('Segment Quarterly'!K45="-","-",'Segment Quarterly'!K45/'為替換算(currency conversion)'!$B$3))</f>
        <v>830.7455450733753</v>
      </c>
      <c r="L45" s="53">
        <f>IF('Segment Quarterly'!L45="","",IF('Segment Quarterly'!L45="-","-",'Segment Quarterly'!L45/'為替換算(currency conversion)'!$B$3))</f>
        <v>836.93003144654097</v>
      </c>
      <c r="M45" s="53">
        <f>IF('Segment Quarterly'!M45="","",IF('Segment Quarterly'!M45="-","-",'Segment Quarterly'!M45/'為替換算(currency conversion)'!$B$3))</f>
        <v>1203.6294549266249</v>
      </c>
      <c r="N45" s="1061" t="str">
        <f>IF('Segment Quarterly'!N45="","",IF('Segment Quarterly'!N45="-","-",'Segment Quarterly'!N45/'為替換算(currency conversion)'!$B$3))</f>
        <v/>
      </c>
    </row>
    <row r="46" spans="1:14" s="50" customFormat="1" ht="22.5" customHeight="1" thickBot="1">
      <c r="A46" s="21"/>
      <c r="B46" s="1355" t="str">
        <f>IF('Segment Quarterly'!B46="","",'Segment Quarterly'!B46)</f>
        <v>減価償却費等</v>
      </c>
      <c r="C46" s="1356" t="str">
        <f>IF('Segment Quarterly'!C46="","",'Segment Quarterly'!C46)</f>
        <v/>
      </c>
      <c r="D46" s="1356" t="str">
        <f>IF('Segment Quarterly'!D46="","",'Segment Quarterly'!D46)</f>
        <v/>
      </c>
      <c r="E46" s="56" t="str">
        <f>IF('Segment Quarterly'!E46="","",'Segment Quarterly'!E46)</f>
        <v>/</v>
      </c>
      <c r="F46" s="57" t="str">
        <f>IF('Segment Quarterly'!F46="","",'Segment Quarterly'!F46)</f>
        <v>Depreciation and Amortization/Loss on Disposal
of Property and Equipment and Intangibles</v>
      </c>
      <c r="G46" s="58">
        <f>IF('Segment Quarterly'!G46="","",IF('Segment Quarterly'!G46="-","-",'Segment Quarterly'!G46/'為替換算(currency conversion)'!$B$3))</f>
        <v>461.96278825995813</v>
      </c>
      <c r="H46" s="58">
        <f>IF('Segment Quarterly'!H46="","",IF('Segment Quarterly'!H46="-","-",'Segment Quarterly'!H46/'為替換算(currency conversion)'!$B$3))</f>
        <v>442.66902515723274</v>
      </c>
      <c r="I46" s="58">
        <f>IF('Segment Quarterly'!I46="","",IF('Segment Quarterly'!I46="-","-",'Segment Quarterly'!I46/'為替換算(currency conversion)'!$B$3))</f>
        <v>448.19182389937112</v>
      </c>
      <c r="J46" s="900">
        <f>IF('Segment Quarterly'!J46="","",IF('Segment Quarterly'!J46="-","-",'Segment Quarterly'!J46/'為替換算(currency conversion)'!$B$3))</f>
        <v>493.6058700209644</v>
      </c>
      <c r="K46" s="58">
        <f>IF('Segment Quarterly'!K46="","",IF('Segment Quarterly'!K46="-","-",'Segment Quarterly'!K46/'為替換算(currency conversion)'!$B$3))</f>
        <v>479.91352201257865</v>
      </c>
      <c r="L46" s="58">
        <f>IF('Segment Quarterly'!L46="","",IF('Segment Quarterly'!L46="-","-",'Segment Quarterly'!L46/'為替換算(currency conversion)'!$B$3))</f>
        <v>500.30791404612165</v>
      </c>
      <c r="M46" s="58">
        <f>IF('Segment Quarterly'!M46="","",IF('Segment Quarterly'!M46="-","-",'Segment Quarterly'!M46/'為替換算(currency conversion)'!$B$3))</f>
        <v>484.55843815513629</v>
      </c>
      <c r="N46" s="1114" t="str">
        <f>IF('Segment Quarterly'!N46="","",IF('Segment Quarterly'!N46="-","-",'Segment Quarterly'!N46/'為替換算(currency conversion)'!$B$3))</f>
        <v/>
      </c>
    </row>
    <row r="47" spans="1:14" s="50" customFormat="1" ht="22.5" customHeight="1" thickBot="1">
      <c r="A47" s="21"/>
      <c r="B47" s="947" t="str">
        <f>IF('Segment Quarterly'!B47="","",'Segment Quarterly'!B47)</f>
        <v>EBITDA</v>
      </c>
      <c r="C47" s="906"/>
      <c r="D47" s="906"/>
      <c r="E47" s="56" t="str">
        <f>IF('Segment Quarterly'!E47="","",'Segment Quarterly'!E47)</f>
        <v>/</v>
      </c>
      <c r="F47" s="949" t="str">
        <f>IF('Segment Quarterly'!F47="","",'Segment Quarterly'!F47)</f>
        <v>EBITDA</v>
      </c>
      <c r="G47" s="58">
        <f>IF('Segment Quarterly'!G47="","",IF('Segment Quarterly'!G47="-","-",'Segment Quarterly'!G47/'為替換算(currency conversion)'!$B$3))</f>
        <v>843.92033542976947</v>
      </c>
      <c r="H47" s="58">
        <f>IF('Segment Quarterly'!H47="","",IF('Segment Quarterly'!H47="-","-",'Segment Quarterly'!H47/'為替換算(currency conversion)'!$B$3))</f>
        <v>859.13915094339632</v>
      </c>
      <c r="I47" s="58">
        <f>IF('Segment Quarterly'!I47="","",IF('Segment Quarterly'!I47="-","-",'Segment Quarterly'!I47/'為替換算(currency conversion)'!$B$3))</f>
        <v>940.77568134171918</v>
      </c>
      <c r="J47" s="900">
        <f>IF('Segment Quarterly'!J47="","",IF('Segment Quarterly'!J47="-","-",'Segment Quarterly'!J47/'為替換算(currency conversion)'!$B$3))</f>
        <v>1230.5686582809226</v>
      </c>
      <c r="K47" s="58">
        <f>IF('Segment Quarterly'!K47="","",IF('Segment Quarterly'!K47="-","-",'Segment Quarterly'!K47/'為替換算(currency conversion)'!$B$3))</f>
        <v>864.0002620545074</v>
      </c>
      <c r="L47" s="58">
        <f>IF('Segment Quarterly'!L47="","",IF('Segment Quarterly'!L47="-","-",'Segment Quarterly'!L47/'為替換算(currency conversion)'!$B$3))</f>
        <v>1092.4462788259959</v>
      </c>
      <c r="M47" s="58">
        <f>IF('Segment Quarterly'!M47="","",IF('Segment Quarterly'!M47="-","-",'Segment Quarterly'!M47/'為替換算(currency conversion)'!$B$3))</f>
        <v>1054.3370020964362</v>
      </c>
      <c r="N47" s="1114" t="str">
        <f>IF('Segment Quarterly'!N47="","",IF('Segment Quarterly'!N47="-","-",'Segment Quarterly'!N47/'為替換算(currency conversion)'!$B$3))</f>
        <v/>
      </c>
    </row>
    <row r="48" spans="1:14" s="50" customFormat="1" ht="22.5" customHeight="1" thickBot="1">
      <c r="A48" s="12"/>
      <c r="B48" s="1264" t="str">
        <f>IF('Segment Quarterly'!B48="","",'Segment Quarterly'!B48)</f>
        <v>従業員数（人）※各会計期間末時点</v>
      </c>
      <c r="C48" s="1265" t="str">
        <f>IF('Segment Quarterly'!C48="","",'Segment Quarterly'!C48)</f>
        <v/>
      </c>
      <c r="D48" s="1265" t="str">
        <f>IF('Segment Quarterly'!D48="","",'Segment Quarterly'!D48)</f>
        <v/>
      </c>
      <c r="E48" s="59" t="str">
        <f>IF('Segment Quarterly'!E48="","",'Segment Quarterly'!E48)</f>
        <v>/</v>
      </c>
      <c r="F48" s="638" t="str">
        <f>IF('Segment Quarterly'!F48="","",'Segment Quarterly'!F48)</f>
        <v>Number of Employees  (persons）
*As of the end of each accounting period</v>
      </c>
      <c r="G48" s="60">
        <f>IF('Segment Quarterly'!G48="","",'Segment Quarterly'!G48)</f>
        <v>197150</v>
      </c>
      <c r="H48" s="60">
        <f>IF('Segment Quarterly'!H48="","",'Segment Quarterly'!H48)</f>
        <v>196900</v>
      </c>
      <c r="I48" s="810">
        <f>IF('Segment Quarterly'!I48="","",'Segment Quarterly'!I48)</f>
        <v>195150</v>
      </c>
      <c r="J48" s="818">
        <f>IF('Segment Quarterly'!J48="","",'Segment Quarterly'!J48)</f>
        <v>193500</v>
      </c>
      <c r="K48" s="60">
        <f>IF('Segment Quarterly'!K48="","",'Segment Quarterly'!K48)</f>
        <v>199400</v>
      </c>
      <c r="L48" s="60">
        <f>IF('Segment Quarterly'!L48="","",'Segment Quarterly'!L48)</f>
        <v>198400</v>
      </c>
      <c r="M48" s="810">
        <f>IF('Segment Quarterly'!M48="","",'Segment Quarterly'!M48)</f>
        <v>197900</v>
      </c>
      <c r="N48" s="1063" t="str">
        <f>IF('Segment Quarterly'!N48="","",'Segment Quarterly'!N48)</f>
        <v/>
      </c>
    </row>
    <row r="49" spans="1:15" s="10" customFormat="1" ht="14.25" customHeight="1">
      <c r="A49" s="51"/>
      <c r="B49" s="61" t="str">
        <f>IF('Segment Quarterly'!B49="","",'Segment Quarterly'!B49)</f>
        <v/>
      </c>
      <c r="C49" s="46" t="str">
        <f>IF('Segment Quarterly'!C49="","",'Segment Quarterly'!C49)</f>
        <v>注1：2025年3月期第1四半期から海外セグメントの内訳を変更*しており、2024年3月期の数値を含め変更後の内訳の数値を掲載　*変更の詳細は【開示区分変更について】シート参照</v>
      </c>
      <c r="D49" s="62"/>
      <c r="E49" s="46"/>
      <c r="F49" s="572"/>
      <c r="G49" s="63"/>
      <c r="H49" s="63"/>
      <c r="I49" s="63"/>
      <c r="J49" s="63"/>
      <c r="K49" s="63"/>
      <c r="L49" s="63"/>
      <c r="M49" s="63"/>
      <c r="N49" s="63"/>
    </row>
    <row r="50" spans="1:15" s="10" customFormat="1" ht="14.25" customHeight="1">
      <c r="A50" s="51"/>
      <c r="B50" s="61" t="str">
        <f>IF('Segment Quarterly'!B50="","",'Segment Quarterly'!B50)</f>
        <v/>
      </c>
      <c r="C50" s="62" t="str">
        <f>IF('Segment Quarterly'!C50="","",'Segment Quarterly'!C50)</f>
        <v>Note 1: Overseas Segment breakdown has been changed* effective from the first quarter of the fiscal year ending March 31, 2025, and figures above, including those for the fiscal year ended March 31, 2024, are based on the new breakdown.</v>
      </c>
      <c r="D50" s="62"/>
      <c r="E50" s="46"/>
      <c r="F50" s="572"/>
      <c r="G50" s="63"/>
      <c r="H50" s="63"/>
      <c r="I50" s="63"/>
      <c r="J50" s="63"/>
      <c r="K50" s="63"/>
      <c r="L50" s="63"/>
      <c r="M50" s="63"/>
      <c r="N50" s="63"/>
    </row>
    <row r="51" spans="1:15" s="10" customFormat="1" ht="14.25" customHeight="1">
      <c r="A51" s="51"/>
      <c r="B51" s="61"/>
      <c r="C51" s="1040" t="str">
        <f>IF('Segment Quarterly'!C51="","",'Segment Quarterly'!C51)</f>
        <v xml:space="preserve">*For details of the change, refer to the [Regarding reclassification of disclosure categories] sheet. </v>
      </c>
      <c r="D51" s="62"/>
      <c r="E51" s="46"/>
      <c r="F51" s="572"/>
      <c r="G51" s="63"/>
      <c r="H51" s="63"/>
      <c r="I51" s="63"/>
      <c r="J51" s="63"/>
      <c r="K51" s="63"/>
      <c r="L51" s="63"/>
      <c r="M51" s="63"/>
      <c r="N51" s="63"/>
    </row>
    <row r="52" spans="1:15" s="10" customFormat="1" ht="14.25" customHeight="1">
      <c r="A52" s="51"/>
      <c r="B52" s="61" t="str">
        <f>IF('Segment Quarterly'!B52="","",'Segment Quarterly'!B52)</f>
        <v/>
      </c>
      <c r="C52" s="62" t="str">
        <f>IF('Segment Quarterly'!C52="","",'Segment Quarterly'!C52)</f>
        <v>注2：減価償却費等には固定資産除却損を含み、リース償却費を除く</v>
      </c>
      <c r="D52" s="62"/>
      <c r="E52" s="46"/>
      <c r="F52" s="572"/>
      <c r="G52" s="63"/>
      <c r="H52" s="63"/>
      <c r="I52" s="63"/>
      <c r="J52" s="63"/>
      <c r="K52" s="63"/>
      <c r="L52" s="63"/>
      <c r="M52" s="63"/>
      <c r="N52" s="63"/>
    </row>
    <row r="53" spans="1:15" s="88" customFormat="1" ht="14.25" customHeight="1">
      <c r="A53" s="51"/>
      <c r="B53" s="61" t="str">
        <f>IF('Segment Quarterly'!B53="","",'Segment Quarterly'!B53)</f>
        <v/>
      </c>
      <c r="C53" s="641" t="str">
        <f>IF('Segment Quarterly'!C53="","",'Segment Quarterly'!C53)</f>
        <v>Note 2: Depreciation and amortization expenses are calculated excluding lease depreciation.</v>
      </c>
      <c r="D53" s="62"/>
      <c r="E53" s="46"/>
      <c r="F53" s="572"/>
      <c r="G53" s="63"/>
      <c r="H53" s="63"/>
      <c r="I53" s="63"/>
      <c r="J53" s="63"/>
      <c r="K53" s="63"/>
      <c r="L53" s="63"/>
      <c r="M53" s="63"/>
      <c r="N53" s="63"/>
      <c r="O53" s="10"/>
    </row>
    <row r="54" spans="1:15" s="88" customFormat="1" ht="14.25" customHeight="1">
      <c r="A54" s="51"/>
      <c r="B54" s="61" t="str">
        <f>IF('Segment Quarterly'!B54="","",'Segment Quarterly'!B54)</f>
        <v/>
      </c>
      <c r="C54" s="641" t="str">
        <f>IF('Segment Quarterly'!C54="","",'Segment Quarterly'!C54)</f>
        <v>注3：EBITDA ＝ 営業利益 ＋ 減価償却費等 + のれん減損損失</v>
      </c>
      <c r="D54" s="62"/>
      <c r="E54" s="46"/>
      <c r="F54" s="572"/>
      <c r="G54" s="63"/>
      <c r="H54" s="63"/>
      <c r="I54" s="63"/>
      <c r="J54" s="63"/>
      <c r="K54" s="63"/>
      <c r="L54" s="63"/>
      <c r="M54" s="63"/>
      <c r="N54" s="63"/>
      <c r="O54" s="10"/>
    </row>
    <row r="55" spans="1:15" s="88" customFormat="1" ht="14.25" customHeight="1">
      <c r="A55" s="51"/>
      <c r="B55" s="61" t="str">
        <f>IF('Segment Quarterly'!B55="","",'Segment Quarterly'!B55)</f>
        <v/>
      </c>
      <c r="C55" s="641" t="str">
        <f>IF('Segment Quarterly'!C55="","",'Segment Quarterly'!C55)</f>
        <v>Note 3: EBITDA refers operating income before deducting depreciation, loss on retirement of fixed asset, and goodwill impairment loss.</v>
      </c>
      <c r="D55" s="62"/>
      <c r="E55" s="46"/>
      <c r="F55" s="572"/>
      <c r="G55" s="63"/>
      <c r="H55" s="63"/>
      <c r="I55" s="63"/>
      <c r="J55" s="63"/>
      <c r="K55" s="63"/>
      <c r="L55" s="63"/>
      <c r="M55" s="63"/>
      <c r="N55" s="63"/>
      <c r="O55" s="10"/>
    </row>
    <row r="56" spans="1:15" s="88" customFormat="1" ht="14.25" customHeight="1">
      <c r="A56" s="51"/>
      <c r="B56" s="61" t="str">
        <f>IF('Segment Quarterly'!B56="","",'Segment Quarterly'!B56)</f>
        <v/>
      </c>
      <c r="C56" s="641" t="str">
        <f>IF('Segment Quarterly'!C56="","",'Segment Quarterly'!C56)</f>
        <v>注4：四半期毎の従業員数(人)は、50人単位の近似値を掲載</v>
      </c>
      <c r="D56" s="62"/>
      <c r="E56" s="46"/>
      <c r="F56" s="572"/>
      <c r="G56" s="63"/>
      <c r="H56" s="63"/>
      <c r="I56" s="63"/>
      <c r="J56" s="63"/>
      <c r="K56" s="63"/>
      <c r="L56" s="63"/>
      <c r="M56" s="63"/>
      <c r="N56" s="63"/>
      <c r="O56" s="10"/>
    </row>
    <row r="57" spans="1:15" s="50" customFormat="1" ht="13.5" customHeight="1">
      <c r="A57" s="51"/>
      <c r="B57" s="61" t="str">
        <f>IF('Segment Quarterly'!B57="","",'Segment Quarterly'!B57)</f>
        <v/>
      </c>
      <c r="C57" s="641" t="str">
        <f>IF('Segment Quarterly'!C57="","",'Segment Quarterly'!C57)</f>
        <v>Note 4: Number of employees (persons) at each quarter is rounded to the nearest multiple of 50.</v>
      </c>
      <c r="D57" s="641"/>
      <c r="E57" s="46"/>
      <c r="F57" s="572"/>
      <c r="G57" s="63"/>
      <c r="H57" s="63"/>
      <c r="I57" s="63"/>
      <c r="J57" s="63"/>
      <c r="K57" s="63"/>
      <c r="L57" s="63"/>
      <c r="M57" s="63"/>
      <c r="N57" s="63"/>
      <c r="O57" s="10"/>
    </row>
    <row r="58" spans="1:15">
      <c r="B58" s="88" t="str">
        <f>IF('Segment Quarterly'!B58="","",'Segment Quarterly'!B58)</f>
        <v/>
      </c>
      <c r="C58" s="88" t="str">
        <f>IF('Segment Quarterly'!C58="","",'Segment Quarterly'!C58)</f>
        <v/>
      </c>
      <c r="D58" s="88"/>
      <c r="E58" s="88"/>
      <c r="F58" s="88"/>
      <c r="G58" s="88"/>
      <c r="H58" s="88"/>
      <c r="I58" s="88"/>
      <c r="J58" s="88"/>
      <c r="K58" s="88"/>
      <c r="L58" s="88"/>
      <c r="M58" s="88"/>
      <c r="N58" s="88"/>
      <c r="O58" s="88"/>
    </row>
    <row r="59" spans="1:15">
      <c r="B59" s="88" t="str">
        <f>IF('Segment Quarterly'!B59="","",'Segment Quarterly'!B59)</f>
        <v/>
      </c>
      <c r="C59" s="88" t="str">
        <f>IF('Segment Quarterly'!C59="","",'Segment Quarterly'!C59)</f>
        <v/>
      </c>
      <c r="D59" s="88"/>
      <c r="E59" s="88"/>
      <c r="F59" s="88"/>
      <c r="G59" s="88"/>
      <c r="H59" s="88"/>
      <c r="I59" s="88"/>
      <c r="J59" s="88"/>
      <c r="K59" s="88"/>
      <c r="L59" s="88"/>
      <c r="M59" s="88"/>
      <c r="N59" s="88"/>
      <c r="O59" s="88"/>
    </row>
    <row r="60" spans="1:15">
      <c r="B60" s="88" t="str">
        <f>IF('Segment Quarterly'!B60="","",'Segment Quarterly'!B60)</f>
        <v/>
      </c>
      <c r="C60" s="88" t="str">
        <f>IF('Segment Quarterly'!C60="","",'Segment Quarterly'!C60)</f>
        <v/>
      </c>
      <c r="D60" s="88"/>
      <c r="E60" s="88"/>
      <c r="F60" s="88"/>
      <c r="G60" s="88"/>
      <c r="H60" s="88"/>
      <c r="I60" s="88"/>
      <c r="J60" s="88"/>
      <c r="K60" s="88"/>
      <c r="L60" s="88"/>
      <c r="M60" s="88"/>
      <c r="N60" s="88"/>
      <c r="O60" s="88"/>
    </row>
    <row r="61" spans="1:15">
      <c r="B61" s="88" t="str">
        <f>IF('Segment Quarterly'!B61="","",'Segment Quarterly'!B61)</f>
        <v/>
      </c>
      <c r="C61" s="88" t="str">
        <f>IF('Segment Quarterly'!C61="","",'Segment Quarterly'!C61)</f>
        <v/>
      </c>
      <c r="D61" s="88"/>
      <c r="E61" s="88"/>
      <c r="F61" s="88"/>
      <c r="G61" s="88"/>
      <c r="H61" s="88"/>
      <c r="I61" s="88"/>
      <c r="J61" s="88"/>
      <c r="K61" s="88"/>
      <c r="L61" s="88"/>
      <c r="M61" s="88"/>
      <c r="N61" s="88"/>
      <c r="O61" s="88"/>
    </row>
    <row r="62" spans="1:15">
      <c r="B62" s="88" t="str">
        <f>IF('Segment Quarterly'!B62="","",'Segment Quarterly'!B62)</f>
        <v/>
      </c>
      <c r="C62" s="10" t="str">
        <f>IF('Segment Quarterly'!C62="","",'Segment Quarterly'!C62)</f>
        <v/>
      </c>
    </row>
    <row r="63" spans="1:15">
      <c r="B63" s="6" t="str">
        <f>IF('Segment Quarterly'!B63="","",'Segment Quarterly'!B63)</f>
        <v/>
      </c>
      <c r="C63" s="6" t="str">
        <f>IF('Segment Quarterly'!C63="","",'Segment Quarterly'!C63)</f>
        <v/>
      </c>
    </row>
  </sheetData>
  <mergeCells count="17">
    <mergeCell ref="B48:D48"/>
    <mergeCell ref="C32:D32"/>
    <mergeCell ref="B33:D33"/>
    <mergeCell ref="C43:D43"/>
    <mergeCell ref="B44:D44"/>
    <mergeCell ref="B45:D45"/>
    <mergeCell ref="B46:D46"/>
    <mergeCell ref="B8:D8"/>
    <mergeCell ref="C18:D18"/>
    <mergeCell ref="B19:D19"/>
    <mergeCell ref="C25:D25"/>
    <mergeCell ref="B26:D26"/>
    <mergeCell ref="K6:N6"/>
    <mergeCell ref="G6:J6"/>
    <mergeCell ref="D6:D7"/>
    <mergeCell ref="E6:E7"/>
    <mergeCell ref="F6:F7"/>
  </mergeCells>
  <phoneticPr fontId="18"/>
  <printOptions horizontalCentered="1" verticalCentered="1"/>
  <pageMargins left="0" right="0" top="0" bottom="0" header="0.31496062992125984" footer="0.31496062992125984"/>
  <pageSetup paperSize="8" scale="7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AD91"/>
  <sheetViews>
    <sheetView showGridLines="0" zoomScaleNormal="100" zoomScaleSheetLayoutView="100" workbookViewId="0"/>
  </sheetViews>
  <sheetFormatPr defaultColWidth="9" defaultRowHeight="17.25" outlineLevelCol="1"/>
  <cols>
    <col min="1" max="1" width="1.25" style="6" customWidth="1"/>
    <col min="2" max="2" width="1.75" style="6" customWidth="1"/>
    <col min="3" max="3" width="2.375" style="6" customWidth="1"/>
    <col min="4" max="4" width="15" style="6" customWidth="1"/>
    <col min="5" max="5" width="37" style="6" customWidth="1"/>
    <col min="6" max="6" width="2.75" style="6" customWidth="1"/>
    <col min="7" max="7" width="51.75" style="6" customWidth="1"/>
    <col min="8" max="10" width="16.75" style="6" customWidth="1" outlineLevel="1"/>
    <col min="11" max="11" width="16.75" style="6" customWidth="1"/>
    <col min="12" max="14" width="16.75" style="6" customWidth="1" outlineLevel="1"/>
    <col min="15" max="15" width="16.75" style="6" customWidth="1"/>
    <col min="16" max="16384" width="9" style="6"/>
  </cols>
  <sheetData>
    <row r="1" spans="1:30" s="4" customFormat="1" ht="19.5" customHeight="1">
      <c r="A1" s="1"/>
      <c r="B1" s="1" t="s">
        <v>697</v>
      </c>
      <c r="C1" s="2"/>
      <c r="D1" s="2"/>
      <c r="E1" s="2"/>
      <c r="F1" s="2"/>
      <c r="G1" s="2"/>
      <c r="H1" s="3"/>
      <c r="I1" s="3"/>
      <c r="J1" s="3"/>
      <c r="K1" s="3"/>
      <c r="L1" s="3"/>
      <c r="M1" s="3"/>
      <c r="N1" s="3"/>
      <c r="O1" s="3"/>
    </row>
    <row r="2" spans="1:30" ht="15" customHeight="1">
      <c r="A2" s="5"/>
      <c r="B2" s="283" t="s">
        <v>698</v>
      </c>
      <c r="H2" s="64"/>
      <c r="I2" s="64"/>
      <c r="J2" s="64"/>
      <c r="K2" s="64"/>
      <c r="L2" s="64"/>
      <c r="M2" s="64"/>
      <c r="N2" s="64"/>
      <c r="O2" s="64"/>
    </row>
    <row r="3" spans="1:30" s="7" customFormat="1" ht="18" customHeight="1">
      <c r="A3" s="5"/>
      <c r="B3" s="65" t="str">
        <f>IF(Details!B3="","",Details!B3)</f>
        <v>顧客分野・サービス別の状況/Financial Results by Customer Sector and Service</v>
      </c>
      <c r="C3" s="11"/>
      <c r="D3" s="11"/>
      <c r="E3" s="11"/>
      <c r="F3" s="11"/>
      <c r="G3" s="11"/>
    </row>
    <row r="4" spans="1:30" ht="9" customHeight="1">
      <c r="A4" s="5"/>
      <c r="B4" s="50"/>
      <c r="C4" s="50"/>
      <c r="D4" s="50"/>
      <c r="E4" s="50"/>
      <c r="F4" s="50"/>
      <c r="G4" s="50"/>
    </row>
    <row r="5" spans="1:30" ht="18" customHeight="1">
      <c r="B5" s="50" t="str">
        <f>IF('Details Quarterly'!B5="","",'Details Quarterly'!B5)</f>
        <v/>
      </c>
      <c r="C5" s="10" t="str">
        <f>IF(Details!C5="","",Details!C5)</f>
        <v>（１）売上高（国内外部顧客向け）/Net Sales (to External Customers in Japan)</v>
      </c>
      <c r="D5" s="50"/>
      <c r="E5" s="10"/>
      <c r="F5" s="50"/>
      <c r="G5" s="50"/>
    </row>
    <row r="6" spans="1:30" ht="18" customHeight="1" thickBot="1">
      <c r="B6" s="10"/>
      <c r="C6" s="51" t="str">
        <f>"（単位：百万"&amp;'為替換算(currency conversion)'!$A$3&amp;"/Unit: "&amp;'為替換算(currency conversion)'!$A$3&amp;" million）"</f>
        <v>（単位：百万USD/Unit: USD million）</v>
      </c>
      <c r="D6" s="50"/>
      <c r="E6" s="10"/>
      <c r="F6" s="50"/>
      <c r="G6" s="50"/>
    </row>
    <row r="7" spans="1:30" s="66" customFormat="1" ht="18" customHeight="1">
      <c r="B7" s="713" t="str">
        <f>IF(Details!B7="","",Details!B7)</f>
        <v/>
      </c>
      <c r="C7" s="14" t="str">
        <f>IF(Details!C7="","",Details!C7)</f>
        <v/>
      </c>
      <c r="D7" s="14" t="str">
        <f>IF(Details!D7="","",Details!D7)</f>
        <v/>
      </c>
      <c r="E7" s="1252" t="str">
        <f>IF(Details!E7="","",Details!E7)</f>
        <v>区　　　分</v>
      </c>
      <c r="F7" s="1254" t="str">
        <f>IF(Details!F7="","",Details!F7)</f>
        <v>/</v>
      </c>
      <c r="G7" s="1256" t="str">
        <f>IF(Details!G7="","",Details!G7)</f>
        <v>Description</v>
      </c>
      <c r="H7" s="1285" t="str">
        <f>IF(Details!H7="","",Details!H7)</f>
        <v>　　2024/3</v>
      </c>
      <c r="I7" s="1286" t="str">
        <f>IF(Details!I7="","",Details!I7)</f>
        <v/>
      </c>
      <c r="J7" s="1286" t="str">
        <f>IF(Details!J7="","",Details!J7)</f>
        <v/>
      </c>
      <c r="K7" s="1287" t="str">
        <f>IF(Details!K7="","",Details!K7)</f>
        <v/>
      </c>
      <c r="L7" s="1285" t="str">
        <f>IF(Details!L7="","",Details!L7)</f>
        <v>　　2025/3</v>
      </c>
      <c r="M7" s="1286" t="str">
        <f>IF(Details!M7="","",Details!M7)</f>
        <v/>
      </c>
      <c r="N7" s="1286" t="str">
        <f>IF(Details!N7="","",Details!N7)</f>
        <v/>
      </c>
      <c r="O7" s="1287" t="str">
        <f>IF(Details!O7="","",Details!O7)</f>
        <v/>
      </c>
    </row>
    <row r="8" spans="1:30" s="66" customFormat="1" ht="24.75" thickBot="1">
      <c r="B8" s="716" t="str">
        <f>IF(Details!B8="","",Details!B8)</f>
        <v/>
      </c>
      <c r="C8" s="17" t="str">
        <f>IF(Details!C8="","",Details!C8)</f>
        <v/>
      </c>
      <c r="D8" s="17" t="str">
        <f>IF(Details!D8="","",Details!D8)</f>
        <v/>
      </c>
      <c r="E8" s="1253" t="str">
        <f>IF(Details!E8="","",Details!E8)</f>
        <v/>
      </c>
      <c r="F8" s="1255" t="str">
        <f>IF(Details!F8="","",Details!F8)</f>
        <v/>
      </c>
      <c r="G8" s="1257" t="str">
        <f>IF(Details!G8="","",Details!G8)</f>
        <v/>
      </c>
      <c r="H8" s="67" t="str">
        <f>IF(Details!H8="","",Details!H8)</f>
        <v>第1四半期
1st Quarter</v>
      </c>
      <c r="I8" s="68" t="str">
        <f>IF(Details!I8="","",Details!I8)</f>
        <v>第2四半期累計
2nd Quarter</v>
      </c>
      <c r="J8" s="69" t="str">
        <f>IF(Details!J8="","",Details!J8)</f>
        <v>第3四半期累計
3rd Quarter</v>
      </c>
      <c r="K8" s="70" t="str">
        <f>IF(Details!K8="","",Details!K8)</f>
        <v>第4四半期累計
4th Quarter</v>
      </c>
      <c r="L8" s="67" t="str">
        <f>IF(Details!L8="","",Details!L8)</f>
        <v>第1四半期
1st Quarter</v>
      </c>
      <c r="M8" s="68" t="str">
        <f>IF(Details!M8="","",Details!M8)</f>
        <v>第2四半期累計
2nd Quarter</v>
      </c>
      <c r="N8" s="69" t="str">
        <f>IF(Details!N8="","",Details!N8)</f>
        <v>第3四半期累計
3rd Quarter</v>
      </c>
      <c r="O8" s="70" t="str">
        <f>IF(Details!O8="","",Details!O8)</f>
        <v>第4四半期累計
4th Quarter</v>
      </c>
    </row>
    <row r="9" spans="1:30" s="66" customFormat="1" ht="18.75">
      <c r="B9" s="717" t="str">
        <f>IF(Details!B9="","",Details!B9)</f>
        <v>日本</v>
      </c>
      <c r="D9" s="700"/>
      <c r="E9" s="691"/>
      <c r="F9" s="701" t="str">
        <f>IF(Details!F9="","",Details!F9)</f>
        <v>/</v>
      </c>
      <c r="G9" s="702" t="str">
        <f>IF(Details!G9="","",Details!G9)</f>
        <v>Japan</v>
      </c>
      <c r="H9" s="771">
        <f>IF(Details!H9="","",IF(Details!H9="-","-",Details!H9/'為替換算(currency conversion)'!$B$3))</f>
        <v>2596.8160377358495</v>
      </c>
      <c r="I9" s="770">
        <f>IF(Details!I9="","",IF(Details!I9="-","-",Details!I9/'為替換算(currency conversion)'!$B$3))</f>
        <v>5272.3401467505246</v>
      </c>
      <c r="J9" s="770">
        <f>IF(Details!J9="","",IF(Details!J9="-","-",Details!J9/'為替換算(currency conversion)'!$B$3))</f>
        <v>7985.6983752620554</v>
      </c>
      <c r="K9" s="773">
        <f>IF(Details!K9="","",IF(Details!K9="-","-",Details!K9/'為替換算(currency conversion)'!$B$3))</f>
        <v>11257.717505241091</v>
      </c>
      <c r="L9" s="771">
        <f>IF(Details!L9="","",IF(Details!L9="-","-",Details!L9/'為替換算(currency conversion)'!$B$3))</f>
        <v>2710.462526205451</v>
      </c>
      <c r="M9" s="770">
        <f>IF(Details!M9="","",IF(Details!M9="-","-",Details!M9/'為替換算(currency conversion)'!$B$3))</f>
        <v>5701.1333857442351</v>
      </c>
      <c r="N9" s="770">
        <f>IF(Details!N9="","",IF(Details!N9="-","-",Details!N9/'為替換算(currency conversion)'!$B$3))</f>
        <v>8886.6941823899379</v>
      </c>
      <c r="O9" s="1064" t="str">
        <f>IF(Details!O9="","",IF(Details!O9="-","-",Details!O9/'為替換算(currency conversion)'!$B$3))</f>
        <v/>
      </c>
    </row>
    <row r="10" spans="1:30" s="73" customFormat="1" ht="18" customHeight="1">
      <c r="A10" s="71"/>
      <c r="B10" s="703" t="str">
        <f>IF(Details!B10="","",Details!B10)</f>
        <v/>
      </c>
      <c r="C10" s="1288" t="str">
        <f>IF(Details!C10="","",Details!C10)</f>
        <v>公共・社会基盤</v>
      </c>
      <c r="D10" s="1288" t="str">
        <f>IF(Details!D10="","",Details!D10)</f>
        <v/>
      </c>
      <c r="E10" s="1288" t="str">
        <f>IF(Details!E10="","",Details!E10)</f>
        <v/>
      </c>
      <c r="F10" s="754" t="str">
        <f>IF(Details!F10="","",Details!F10)</f>
        <v>/</v>
      </c>
      <c r="G10" s="98" t="str">
        <f>IF(Details!G10="","",Details!G10)</f>
        <v>Public &amp; Social Infrastructure</v>
      </c>
      <c r="H10" s="438">
        <f>IF(Details!H10="","",IF(Details!H10="-","-",Details!H10/'為替換算(currency conversion)'!$B$3))</f>
        <v>788.00445492662482</v>
      </c>
      <c r="I10" s="439">
        <f>IF(Details!I10="","",IF(Details!I10="-","-",Details!I10/'為替換算(currency conversion)'!$B$3))</f>
        <v>1640.3039832285117</v>
      </c>
      <c r="J10" s="439">
        <f>IF(Details!J10="","",IF(Details!J10="-","-",Details!J10/'為替換算(currency conversion)'!$B$3))</f>
        <v>2503.4722222222226</v>
      </c>
      <c r="K10" s="440">
        <f>IF(Details!K10="","",IF(Details!K10="-","-",Details!K10/'為替換算(currency conversion)'!$B$3))</f>
        <v>3725.2030922431868</v>
      </c>
      <c r="L10" s="438">
        <f>IF(Details!L10="","",IF(Details!L10="-","-",Details!L10/'為替換算(currency conversion)'!$B$3))</f>
        <v>867.07285115303989</v>
      </c>
      <c r="M10" s="439">
        <f>IF(Details!M10="","",IF(Details!M10="-","-",Details!M10/'為替換算(currency conversion)'!$B$3))</f>
        <v>1865.068134171908</v>
      </c>
      <c r="N10" s="439">
        <f>IF(Details!N10="","",IF(Details!N10="-","-",Details!N10/'為替換算(currency conversion)'!$B$3))</f>
        <v>2985.9276729559751</v>
      </c>
      <c r="O10" s="1065" t="str">
        <f>IF(Details!O10="","",IF(Details!O10="-","-",Details!O10/'為替換算(currency conversion)'!$B$3))</f>
        <v/>
      </c>
    </row>
    <row r="11" spans="1:30" s="73" customFormat="1" ht="43.5" customHeight="1">
      <c r="A11" s="71"/>
      <c r="B11" s="703" t="str">
        <f>IF(Details!B11="","",Details!B11)</f>
        <v/>
      </c>
      <c r="C11" s="704" t="str">
        <f>IF(Details!C11="","",Details!C11)</f>
        <v/>
      </c>
      <c r="D11" s="804" t="str">
        <f>IF(Details!D11="","",Details!D11)</f>
        <v>(再掲)
(Main Items)</v>
      </c>
      <c r="E11" s="76" t="str">
        <f>IF(Details!E11="","",Details!E11)</f>
        <v>　中央府省・地方自治体・ヘルスケア</v>
      </c>
      <c r="F11" s="755" t="str">
        <f>IF(Details!F11="","",Details!F11)</f>
        <v>/</v>
      </c>
      <c r="G11" s="77" t="str">
        <f>IF(Details!G11="","",Details!G11)</f>
        <v>Central government and related agencies, Local Government, and  Healthcare</v>
      </c>
      <c r="H11" s="409">
        <f>IF(Details!H11="","",IF(Details!H11="-","-",Details!H11/'為替換算(currency conversion)'!$B$3))</f>
        <v>410.50838574423483</v>
      </c>
      <c r="I11" s="410">
        <f>IF(Details!I11="","",IF(Details!I11="-","-",Details!I11/'為替換算(currency conversion)'!$B$3))</f>
        <v>875.17688679245293</v>
      </c>
      <c r="J11" s="410">
        <f>IF(Details!J11="","",IF(Details!J11="-","-",Details!J11/'為替換算(currency conversion)'!$B$3))</f>
        <v>1371.259171907757</v>
      </c>
      <c r="K11" s="411">
        <f>IF(Details!K11="","",IF(Details!K11="-","-",Details!K11/'為替換算(currency conversion)'!$B$3))</f>
        <v>2119.4247903563942</v>
      </c>
      <c r="L11" s="409">
        <f>IF(Details!L11="","",IF(Details!L11="-","-",Details!L11/'為替換算(currency conversion)'!$B$3))</f>
        <v>524.40382599580721</v>
      </c>
      <c r="M11" s="410">
        <f>IF(Details!M11="","",IF(Details!M11="-","-",Details!M11/'為替換算(currency conversion)'!$B$3))</f>
        <v>1103.9635744234802</v>
      </c>
      <c r="N11" s="410">
        <f>IF(Details!N11="","",IF(Details!N11="-","-",Details!N11/'為替換算(currency conversion)'!$B$3))</f>
        <v>1790.9460167714885</v>
      </c>
      <c r="O11" s="1066" t="str">
        <f>IF(Details!O11="","",IF(Details!O11="-","-",Details!O11/'為替換算(currency conversion)'!$B$3))</f>
        <v/>
      </c>
    </row>
    <row r="12" spans="1:30" s="73" customFormat="1" ht="18" customHeight="1">
      <c r="A12" s="71"/>
      <c r="B12" s="705" t="str">
        <f>IF(Details!B12="","",Details!B12)</f>
        <v/>
      </c>
      <c r="C12" s="95" t="str">
        <f>IF(Details!C12="","",Details!C12)</f>
        <v/>
      </c>
      <c r="D12" s="95" t="str">
        <f>IF(Details!D12="","",Details!D12)</f>
        <v/>
      </c>
      <c r="E12" s="79" t="str">
        <f>IF(Details!E12="","",Details!E12)</f>
        <v>　テレコム・ユーティリティ</v>
      </c>
      <c r="F12" s="756" t="str">
        <f>IF(Details!F12="","",Details!F12)</f>
        <v>/</v>
      </c>
      <c r="G12" s="80" t="str">
        <f>IF(Details!G12="","",Details!G12)</f>
        <v>Telecom and Utility</v>
      </c>
      <c r="H12" s="412">
        <f>IF(Details!H12="","",IF(Details!H12="-","-",Details!H12/'為替換算(currency conversion)'!$B$3))</f>
        <v>212.84067085953879</v>
      </c>
      <c r="I12" s="413">
        <f>IF(Details!I12="","",IF(Details!I12="-","-",Details!I12/'為替換算(currency conversion)'!$B$3))</f>
        <v>415.58569182389942</v>
      </c>
      <c r="J12" s="436">
        <f>IF(Details!J12="","",IF(Details!J12="-","-",Details!J12/'為替換算(currency conversion)'!$B$3))</f>
        <v>604.05529350104825</v>
      </c>
      <c r="K12" s="414">
        <f>IF(Details!K12="","",IF(Details!K12="-","-",Details!K12/'為替換算(currency conversion)'!$B$3))</f>
        <v>859.51912997903571</v>
      </c>
      <c r="L12" s="412">
        <f>IF(Details!L12="","",IF(Details!L12="-","-",Details!L12/'為替換算(currency conversion)'!$B$3))</f>
        <v>181.76755765199164</v>
      </c>
      <c r="M12" s="413">
        <f>IF(Details!M12="","",IF(Details!M12="-","-",Details!M12/'為替換算(currency conversion)'!$B$3))</f>
        <v>409.36189727463318</v>
      </c>
      <c r="N12" s="436">
        <f>IF(Details!N12="","",IF(Details!N12="-","-",Details!N12/'為替換算(currency conversion)'!$B$3))</f>
        <v>630.49004192872121</v>
      </c>
      <c r="O12" s="1067" t="str">
        <f>IF(Details!O12="","",IF(Details!O12="-","-",Details!O12/'為替換算(currency conversion)'!$B$3))</f>
        <v/>
      </c>
    </row>
    <row r="13" spans="1:30" s="73" customFormat="1" ht="18" customHeight="1">
      <c r="A13" s="71"/>
      <c r="B13" s="703" t="str">
        <f>IF(Details!B13="","",Details!B13)</f>
        <v/>
      </c>
      <c r="C13" s="1289" t="str">
        <f>IF(Details!C13="","",Details!C13)</f>
        <v>金融</v>
      </c>
      <c r="D13" s="1290" t="str">
        <f>IF(Details!D13="","",Details!D13)</f>
        <v/>
      </c>
      <c r="E13" s="479" t="str">
        <f>IF(Details!E13="","",Details!E13)</f>
        <v/>
      </c>
      <c r="F13" s="757" t="str">
        <f>IF(Details!F13="","",Details!F13)</f>
        <v>/</v>
      </c>
      <c r="G13" s="81" t="str">
        <f>IF(Details!G13="","",Details!G13)</f>
        <v>Financial</v>
      </c>
      <c r="H13" s="415">
        <f>IF(Details!H13="","",IF(Details!H13="-","-",Details!H13/'為替換算(currency conversion)'!$B$3))</f>
        <v>904.12735849056617</v>
      </c>
      <c r="I13" s="416">
        <f>IF(Details!I13="","",IF(Details!I13="-","-",Details!I13/'為替換算(currency conversion)'!$B$3))</f>
        <v>1805.5096960167716</v>
      </c>
      <c r="J13" s="439">
        <f>IF(Details!J13="","",IF(Details!J13="-","-",Details!J13/'為替換算(currency conversion)'!$B$3))</f>
        <v>2737.0938155136273</v>
      </c>
      <c r="K13" s="417">
        <f>IF(Details!K13="","",IF(Details!K13="-","-",Details!K13/'為替換算(currency conversion)'!$B$3))</f>
        <v>3770.5254192872121</v>
      </c>
      <c r="L13" s="415">
        <f>IF(Details!L13="","",IF(Details!L13="-","-",Details!L13/'為替換算(currency conversion)'!$B$3))</f>
        <v>914.89124737945497</v>
      </c>
      <c r="M13" s="416">
        <f>IF(Details!M13="","",IF(Details!M13="-","-",Details!M13/'為替換算(currency conversion)'!$B$3))</f>
        <v>1882.5340670859541</v>
      </c>
      <c r="N13" s="439">
        <f>IF(Details!N13="","",IF(Details!N13="-","-",Details!N13/'為替換算(currency conversion)'!$B$3))</f>
        <v>2893.4420859538786</v>
      </c>
      <c r="O13" s="1068" t="str">
        <f>IF(Details!O13="","",IF(Details!O13="-","-",Details!O13/'為替換算(currency conversion)'!$B$3))</f>
        <v/>
      </c>
    </row>
    <row r="14" spans="1:30" s="73" customFormat="1" ht="44.25" customHeight="1">
      <c r="A14" s="71"/>
      <c r="B14" s="705" t="str">
        <f>IF(Details!B14="","",Details!B14)</f>
        <v/>
      </c>
      <c r="C14" s="78" t="str">
        <f>IF(Details!C14="","",Details!C14)</f>
        <v xml:space="preserve"> </v>
      </c>
      <c r="D14" s="804" t="str">
        <f>IF(Details!D14="","",Details!D14)</f>
        <v>(再掲)
(Main Items)</v>
      </c>
      <c r="E14" s="476" t="str">
        <f>IF(Details!E14="","",Details!E14)</f>
        <v>　大手金融機関</v>
      </c>
      <c r="F14" s="758" t="str">
        <f>IF(Details!F14="","",Details!F14)</f>
        <v>/</v>
      </c>
      <c r="G14" s="478" t="str">
        <f>IF(Details!G14="","",Details!G14)</f>
        <v>Major financial institutions</v>
      </c>
      <c r="H14" s="785">
        <f>IF(Details!H14="","",IF(Details!H14="-","-",Details!H14/'為替換算(currency conversion)'!$B$3))</f>
        <v>349.76415094339626</v>
      </c>
      <c r="I14" s="787">
        <f>IF(Details!I14="","",IF(Details!I14="-","-",Details!I14/'為替換算(currency conversion)'!$B$3))</f>
        <v>703.8849580712789</v>
      </c>
      <c r="J14" s="787">
        <f>IF(Details!J14="","",IF(Details!J14="-","-",Details!J14/'為替換算(currency conversion)'!$B$3))</f>
        <v>1066.4242662473796</v>
      </c>
      <c r="K14" s="788">
        <f>IF(Details!K14="","",IF(Details!K14="-","-",Details!K14/'為替換算(currency conversion)'!$B$3))</f>
        <v>1466.3587526205451</v>
      </c>
      <c r="L14" s="785">
        <f>IF(Details!L14="","",IF(Details!L14="-","-",Details!L14/'為替換算(currency conversion)'!$B$3))</f>
        <v>357.2261530398323</v>
      </c>
      <c r="M14" s="787">
        <f>IF(Details!M14="","",IF(Details!M14="-","-",Details!M14/'為替換算(currency conversion)'!$B$3))</f>
        <v>726.09407756813425</v>
      </c>
      <c r="N14" s="787">
        <f>IF(Details!N14="","",IF(Details!N14="-","-",Details!N14/'為替換算(currency conversion)'!$B$3))</f>
        <v>1092.387316561845</v>
      </c>
      <c r="O14" s="1069" t="str">
        <f>IF(Details!O14="","",IF(Details!O14="-","-",Details!O14/'為替換算(currency conversion)'!$B$3))</f>
        <v/>
      </c>
      <c r="P14" s="63"/>
      <c r="Q14" s="462"/>
      <c r="R14" s="462"/>
      <c r="S14" s="63"/>
      <c r="T14" s="63"/>
      <c r="U14" s="462"/>
      <c r="V14" s="462"/>
      <c r="W14" s="63"/>
      <c r="X14" s="63"/>
      <c r="Y14" s="462"/>
      <c r="Z14" s="462"/>
      <c r="AB14" s="462"/>
      <c r="AC14" s="462"/>
      <c r="AD14" s="475"/>
    </row>
    <row r="15" spans="1:30" s="73" customFormat="1" ht="44.25" customHeight="1">
      <c r="A15" s="71"/>
      <c r="B15" s="705" t="str">
        <f>IF(Details!B15="","",Details!B15)</f>
        <v/>
      </c>
      <c r="C15" s="715" t="str">
        <f>IF(Details!C15="","",Details!C15)</f>
        <v/>
      </c>
      <c r="D15" s="78" t="str">
        <f>IF(Details!D15="","",Details!D15)</f>
        <v/>
      </c>
      <c r="E15" s="481" t="str">
        <f>IF(Details!E15="","",Details!E15)</f>
        <v>　地域金融機関</v>
      </c>
      <c r="F15" s="759" t="str">
        <f>IF(Details!F15="","",Details!F15)</f>
        <v>/</v>
      </c>
      <c r="G15" s="482" t="str">
        <f>IF(Details!G15="","",Details!G15)</f>
        <v>Regional financial institutions, Cooperative financial
institutions</v>
      </c>
      <c r="H15" s="785">
        <f>IF(Details!H15="","",IF(Details!H15="-","-",Details!H15/'為替換算(currency conversion)'!$B$3))</f>
        <v>292.74109014675054</v>
      </c>
      <c r="I15" s="787">
        <f>IF(Details!I15="","",IF(Details!I15="-","-",Details!I15/'為替換算(currency conversion)'!$B$3))</f>
        <v>567.42007337526206</v>
      </c>
      <c r="J15" s="787">
        <f>IF(Details!J15="","",IF(Details!J15="-","-",Details!J15/'為替換算(currency conversion)'!$B$3))</f>
        <v>853.27568134171918</v>
      </c>
      <c r="K15" s="788">
        <f>IF(Details!K15="","",IF(Details!K15="-","-",Details!K15/'為替換算(currency conversion)'!$B$3))</f>
        <v>1180.6210691823901</v>
      </c>
      <c r="L15" s="785">
        <f>IF(Details!L15="","",IF(Details!L15="-","-",Details!L15/'為替換算(currency conversion)'!$B$3))</f>
        <v>284.21121593291406</v>
      </c>
      <c r="M15" s="787">
        <f>IF(Details!M15="","",IF(Details!M15="-","-",Details!M15/'為替換算(currency conversion)'!$B$3))</f>
        <v>566.51598532494768</v>
      </c>
      <c r="N15" s="787">
        <f>IF(Details!N15="","",IF(Details!N15="-","-",Details!N15/'為替換算(currency conversion)'!$B$3))</f>
        <v>874.09591194968561</v>
      </c>
      <c r="O15" s="1069" t="str">
        <f>IF(Details!O15="","",IF(Details!O15="-","-",Details!O15/'為替換算(currency conversion)'!$B$3))</f>
        <v/>
      </c>
      <c r="P15" s="63"/>
      <c r="Q15" s="462"/>
      <c r="R15" s="462"/>
      <c r="S15" s="63"/>
      <c r="T15" s="63"/>
      <c r="U15" s="462"/>
      <c r="V15" s="462"/>
      <c r="W15" s="63"/>
      <c r="X15" s="63"/>
      <c r="Y15" s="462"/>
      <c r="Z15" s="462"/>
      <c r="AB15" s="462"/>
      <c r="AC15" s="462"/>
      <c r="AD15" s="475"/>
    </row>
    <row r="16" spans="1:30" s="73" customFormat="1" ht="44.25" customHeight="1">
      <c r="A16" s="71"/>
      <c r="B16" s="705" t="str">
        <f>IF(Details!B16="","",Details!B16)</f>
        <v/>
      </c>
      <c r="C16" s="95" t="str">
        <f>IF(Details!C16="","",Details!C16)</f>
        <v/>
      </c>
      <c r="D16" s="95" t="str">
        <f>IF(Details!D16="","",Details!D16)</f>
        <v/>
      </c>
      <c r="E16" s="483" t="str">
        <f>IF(Details!E16="","",Details!E16)</f>
        <v>　決済・保険</v>
      </c>
      <c r="F16" s="767" t="str">
        <f>IF(Details!F16="","",Details!F16)</f>
        <v>/</v>
      </c>
      <c r="G16" s="484" t="str">
        <f>IF(Details!G16="","",Details!G16)</f>
        <v>Financial infrastructure/Network services, Insurance</v>
      </c>
      <c r="H16" s="789">
        <f>IF(Details!H16="","",IF(Details!H16="-","-",Details!H16/'為替換算(currency conversion)'!$B$3))</f>
        <v>232.29821802935012</v>
      </c>
      <c r="I16" s="792">
        <f>IF(Details!I16="","",IF(Details!I16="-","-",Details!I16/'為替換算(currency conversion)'!$B$3))</f>
        <v>474.94103773584908</v>
      </c>
      <c r="J16" s="790">
        <f>IF(Details!J16="","",IF(Details!J16="-","-",Details!J16/'為替換算(currency conversion)'!$B$3))</f>
        <v>718.72379454926636</v>
      </c>
      <c r="K16" s="791">
        <f>IF(Details!K16="","",IF(Details!K16="-","-",Details!K16/'為替換算(currency conversion)'!$B$3))</f>
        <v>985.2790880503145</v>
      </c>
      <c r="L16" s="789">
        <f>IF(Details!L16="","",IF(Details!L16="-","-",Details!L16/'為替換算(currency conversion)'!$B$3))</f>
        <v>241.36530398322853</v>
      </c>
      <c r="M16" s="792">
        <f>IF(Details!M16="","",IF(Details!M16="-","-",Details!M16/'為替換算(currency conversion)'!$B$3))</f>
        <v>492.03354297693926</v>
      </c>
      <c r="N16" s="790">
        <f>IF(Details!N16="","",IF(Details!N16="-","-",Details!N16/'為替換算(currency conversion)'!$B$3))</f>
        <v>752.44365828092248</v>
      </c>
      <c r="O16" s="1070" t="str">
        <f>IF(Details!O16="","",IF(Details!O16="-","-",Details!O16/'為替換算(currency conversion)'!$B$3))</f>
        <v/>
      </c>
      <c r="P16" s="63"/>
      <c r="Q16" s="462"/>
      <c r="R16" s="462"/>
      <c r="S16" s="63"/>
      <c r="T16" s="63"/>
      <c r="U16" s="462"/>
      <c r="V16" s="462"/>
      <c r="W16" s="63"/>
      <c r="X16" s="63"/>
      <c r="Y16" s="462"/>
      <c r="Z16" s="462"/>
      <c r="AB16" s="462"/>
      <c r="AC16" s="462"/>
      <c r="AD16" s="475"/>
    </row>
    <row r="17" spans="1:29" s="73" customFormat="1" ht="18" customHeight="1">
      <c r="A17" s="71"/>
      <c r="B17" s="703" t="str">
        <f>IF(Details!B17="","",Details!B17)</f>
        <v/>
      </c>
      <c r="C17" s="1291" t="str">
        <f>IF(Details!C17="","",Details!C17)</f>
        <v>法人</v>
      </c>
      <c r="D17" s="1292" t="str">
        <f>IF(Details!D17="","",Details!D17)</f>
        <v/>
      </c>
      <c r="E17" s="479" t="str">
        <f>IF(Details!E17="","",Details!E17)</f>
        <v/>
      </c>
      <c r="F17" s="757" t="str">
        <f>IF(Details!F17="","",Details!F17)</f>
        <v>/</v>
      </c>
      <c r="G17" s="83" t="str">
        <f>IF(Details!G17="","",Details!G17)</f>
        <v>Enterprise</v>
      </c>
      <c r="H17" s="966">
        <f>IF(Details!H17="","",IF(Details!H17="-","-",Details!H17/'為替換算(currency conversion)'!$B$3))</f>
        <v>785.7114779874214</v>
      </c>
      <c r="I17" s="967">
        <f>IF(Details!I17="","",IF(Details!I17="-","-",Details!I17/'為替換算(currency conversion)'!$B$3))</f>
        <v>1587.4148322851154</v>
      </c>
      <c r="J17" s="967">
        <f>IF(Details!J17="","",IF(Details!J17="-","-",Details!J17/'為替換算(currency conversion)'!$B$3))</f>
        <v>2373.5914570230611</v>
      </c>
      <c r="K17" s="968">
        <f>IF(Details!K17="","",IF(Details!K17="-","-",Details!K17/'為替換算(currency conversion)'!$B$3))</f>
        <v>3221.1674528301892</v>
      </c>
      <c r="L17" s="966">
        <f>IF(Details!L17="","",IF(Details!L17="-","-",Details!L17/'為替換算(currency conversion)'!$B$3))</f>
        <v>798.51284067085965</v>
      </c>
      <c r="M17" s="967">
        <f>IF(Details!M17="","",IF(Details!M17="-","-",Details!M17/'為替換算(currency conversion)'!$B$3))</f>
        <v>1687.3296645702308</v>
      </c>
      <c r="N17" s="967">
        <f>IF(Details!N17="","",IF(Details!N17="-","-",Details!N17/'為替換算(currency conversion)'!$B$3))</f>
        <v>2590.5398322851156</v>
      </c>
      <c r="O17" s="1071" t="str">
        <f>IF(Details!O17="","",IF(Details!O17="-","-",Details!O17/'為替換算(currency conversion)'!$B$3))</f>
        <v/>
      </c>
    </row>
    <row r="18" spans="1:29" s="73" customFormat="1">
      <c r="A18" s="71"/>
      <c r="B18" s="705" t="str">
        <f>IF(Details!B18="","",Details!B18)</f>
        <v/>
      </c>
      <c r="C18" s="704" t="str">
        <f>IF(Details!C18="","",Details!C18)</f>
        <v/>
      </c>
      <c r="D18" s="78" t="str">
        <f>IF(Details!D18="","",Details!D18)</f>
        <v>(再掲)</v>
      </c>
      <c r="E18" s="76" t="str">
        <f>IF(Details!E18="","",Details!E18)</f>
        <v>　製造・サービス</v>
      </c>
      <c r="F18" s="755" t="str">
        <f>IF(Details!F18="","",Details!F18)</f>
        <v>/</v>
      </c>
      <c r="G18" s="77" t="str">
        <f>IF(Details!G18="","",Details!G18)</f>
        <v>Manufacturing and Services</v>
      </c>
      <c r="H18" s="409">
        <f>IF(Details!H18="","",IF(Details!H18="-","-",Details!H18/'為替換算(currency conversion)'!$B$3))</f>
        <v>138.71200209643607</v>
      </c>
      <c r="I18" s="410">
        <f>IF(Details!I18="","",IF(Details!I18="-","-",Details!I18/'為替換算(currency conversion)'!$B$3))</f>
        <v>286.11766247379455</v>
      </c>
      <c r="J18" s="410">
        <f>IF(Details!J18="","",IF(Details!J18="-","-",Details!J18/'為替換算(currency conversion)'!$B$3))</f>
        <v>426.14648846960171</v>
      </c>
      <c r="K18" s="411">
        <f>IF(Details!K18="","",IF(Details!K18="-","-",Details!K18/'為替換算(currency conversion)'!$B$3))</f>
        <v>595.90539832285117</v>
      </c>
      <c r="L18" s="409">
        <f>IF(Details!L18="","",IF(Details!L18="-","-",Details!L18/'為替換算(currency conversion)'!$B$3))</f>
        <v>175.07861635220127</v>
      </c>
      <c r="M18" s="410">
        <f>IF(Details!M18="","",IF(Details!M18="-","-",Details!M18/'為替換算(currency conversion)'!$B$3))</f>
        <v>370.23060796645706</v>
      </c>
      <c r="N18" s="410">
        <f>IF(Details!N18="","",IF(Details!N18="-","-",Details!N18/'為替換算(currency conversion)'!$B$3))</f>
        <v>563.69889937106927</v>
      </c>
      <c r="O18" s="1066" t="str">
        <f>IF(Details!O18="","",IF(Details!O18="-","-",Details!O18/'為替換算(currency conversion)'!$B$3))</f>
        <v/>
      </c>
      <c r="P18" s="462"/>
      <c r="Q18" s="462"/>
      <c r="R18" s="462"/>
      <c r="S18" s="462"/>
      <c r="T18" s="462"/>
      <c r="U18" s="462"/>
      <c r="V18" s="462"/>
      <c r="W18" s="462"/>
      <c r="X18" s="462"/>
      <c r="Y18" s="462"/>
      <c r="Z18" s="462"/>
      <c r="AB18" s="462"/>
      <c r="AC18" s="462"/>
    </row>
    <row r="19" spans="1:29" s="73" customFormat="1">
      <c r="A19" s="71"/>
      <c r="B19" s="705" t="str">
        <f>IF(Details!B19="","",Details!B19)</f>
        <v/>
      </c>
      <c r="C19" s="704" t="str">
        <f>IF(Details!C19="","",Details!C19)</f>
        <v/>
      </c>
      <c r="D19" s="78" t="str">
        <f>IF(Details!D19="","",Details!D19)</f>
        <v>(Main Items)</v>
      </c>
      <c r="E19" s="79" t="str">
        <f>IF(Details!E19="","",Details!E19)</f>
        <v>　小売・消費財</v>
      </c>
      <c r="F19" s="756" t="str">
        <f>IF(Details!F19="","",Details!F19)</f>
        <v>/</v>
      </c>
      <c r="G19" s="82" t="str">
        <f>IF(Details!G19="","",Details!G19)</f>
        <v>Retail and Consumer Packaged Goods</v>
      </c>
      <c r="H19" s="412">
        <f>IF(Details!H19="","",IF(Details!H19="-","-",Details!H19/'為替換算(currency conversion)'!$B$3))</f>
        <v>182.16719077568135</v>
      </c>
      <c r="I19" s="413">
        <f>IF(Details!I19="","",IF(Details!I19="-","-",Details!I19/'為替換算(currency conversion)'!$B$3))</f>
        <v>349.24659329140462</v>
      </c>
      <c r="J19" s="413">
        <f>IF(Details!J19="","",IF(Details!J19="-","-",Details!J19/'為替換算(currency conversion)'!$B$3))</f>
        <v>516.35875262054515</v>
      </c>
      <c r="K19" s="414">
        <f>IF(Details!K19="","",IF(Details!K19="-","-",Details!K19/'為替換算(currency conversion)'!$B$3))</f>
        <v>693.0096960167715</v>
      </c>
      <c r="L19" s="412">
        <f>IF(Details!L19="","",IF(Details!L19="-","-",Details!L19/'為替換算(currency conversion)'!$B$3))</f>
        <v>177.35193920335431</v>
      </c>
      <c r="M19" s="413">
        <f>IF(Details!M19="","",IF(Details!M19="-","-",Details!M19/'為替換算(currency conversion)'!$B$3))</f>
        <v>371.46226415094344</v>
      </c>
      <c r="N19" s="413">
        <f>IF(Details!N19="","",IF(Details!N19="-","-",Details!N19/'為替換算(currency conversion)'!$B$3))</f>
        <v>560.52148846960176</v>
      </c>
      <c r="O19" s="1067" t="str">
        <f>IF(Details!O19="","",IF(Details!O19="-","-",Details!O19/'為替換算(currency conversion)'!$B$3))</f>
        <v/>
      </c>
      <c r="P19" s="462"/>
      <c r="Q19" s="462"/>
      <c r="R19" s="462"/>
      <c r="S19" s="462"/>
      <c r="T19" s="462"/>
      <c r="U19" s="462"/>
      <c r="V19" s="462"/>
      <c r="W19" s="462"/>
      <c r="X19" s="462"/>
      <c r="Y19" s="462"/>
      <c r="Z19" s="462"/>
      <c r="AB19" s="462"/>
      <c r="AC19" s="462"/>
    </row>
    <row r="20" spans="1:29" s="73" customFormat="1" ht="18" thickBot="1">
      <c r="A20" s="71"/>
      <c r="B20" s="709" t="str">
        <f>IF(Details!B20="","",Details!B20)</f>
        <v/>
      </c>
      <c r="C20" s="710" t="str">
        <f>IF(Details!C20="","",Details!C20)</f>
        <v/>
      </c>
      <c r="D20" s="85" t="str">
        <f>IF(Details!D20="","",Details!D20)</f>
        <v/>
      </c>
      <c r="E20" s="86" t="str">
        <f>IF(Details!E20="","",Details!E20)</f>
        <v>　コンサルティング・ペイメント</v>
      </c>
      <c r="F20" s="760" t="str">
        <f>IF(Details!F20="","",Details!F20)</f>
        <v>/</v>
      </c>
      <c r="G20" s="711" t="str">
        <f>IF(Details!G20="","",Details!G20)</f>
        <v>Consulting and Payments</v>
      </c>
      <c r="H20" s="421">
        <f>IF(Details!H20="","",IF(Details!H20="-","-",Details!H20/'為替換算(currency conversion)'!$B$3))</f>
        <v>464.83228511530405</v>
      </c>
      <c r="I20" s="422">
        <f>IF(Details!I20="","",IF(Details!I20="-","-",Details!I20/'為替換算(currency conversion)'!$B$3))</f>
        <v>952.05057651991626</v>
      </c>
      <c r="J20" s="422">
        <f>IF(Details!J20="","",IF(Details!J20="-","-",Details!J20/'為替換算(currency conversion)'!$B$3))</f>
        <v>1431.0862159329142</v>
      </c>
      <c r="K20" s="423">
        <f>IF(Details!K20="","",IF(Details!K20="-","-",Details!K20/'為替換算(currency conversion)'!$B$3))</f>
        <v>1932.2523584905662</v>
      </c>
      <c r="L20" s="421">
        <f>IF(Details!L20="","",IF(Details!L20="-","-",Details!L20/'為替換算(currency conversion)'!$B$3))</f>
        <v>446.08228511530405</v>
      </c>
      <c r="M20" s="422">
        <f>IF(Details!M20="","",IF(Details!M20="-","-",Details!M20/'為替換算(currency conversion)'!$B$3))</f>
        <v>945.63679245283026</v>
      </c>
      <c r="N20" s="422">
        <f>IF(Details!N20="","",IF(Details!N20="-","-",Details!N20/'為替換算(currency conversion)'!$B$3))</f>
        <v>1466.3194444444446</v>
      </c>
      <c r="O20" s="1072" t="str">
        <f>IF(Details!O20="","",IF(Details!O20="-","-",Details!O20/'為替換算(currency conversion)'!$B$3))</f>
        <v/>
      </c>
      <c r="P20" s="462"/>
      <c r="Q20" s="462"/>
      <c r="R20" s="462"/>
      <c r="S20" s="462"/>
      <c r="T20" s="462"/>
      <c r="U20" s="462"/>
      <c r="V20" s="462"/>
      <c r="W20" s="462"/>
      <c r="X20" s="462"/>
      <c r="Y20" s="462"/>
      <c r="Z20" s="462"/>
      <c r="AB20" s="462"/>
      <c r="AC20" s="462"/>
    </row>
    <row r="21" spans="1:29" s="88" customFormat="1" ht="14.25" customHeight="1">
      <c r="B21" s="88" t="str">
        <f>IF(Details!B21="","",Details!B21)</f>
        <v/>
      </c>
      <c r="C21" s="576" t="str">
        <f>IF(Details!C21="","",Details!C21)</f>
        <v/>
      </c>
      <c r="D21" s="88" t="str">
        <f>IF(Details!D21="","",Details!D21)</f>
        <v/>
      </c>
      <c r="H21" s="575"/>
      <c r="I21" s="575"/>
      <c r="J21" s="575"/>
      <c r="K21" s="575"/>
      <c r="L21" s="575"/>
      <c r="M21" s="575"/>
      <c r="N21" s="575"/>
      <c r="O21" s="575"/>
    </row>
    <row r="22" spans="1:29">
      <c r="B22" s="6" t="str">
        <f>IF(Details!B22="","",Details!B22)</f>
        <v/>
      </c>
      <c r="C22" s="6" t="str">
        <f>IF(Details!C22="","",Details!C22)</f>
        <v/>
      </c>
      <c r="D22" s="88" t="str">
        <f>IF(Details!D22="","",Details!D22)</f>
        <v/>
      </c>
    </row>
    <row r="23" spans="1:29" s="88" customFormat="1" ht="14.25" customHeight="1">
      <c r="B23" s="10" t="str">
        <f>IF(Details!B23="","",Details!B23)</f>
        <v/>
      </c>
      <c r="C23" s="573" t="str">
        <f>IF(Details!C23="","",Details!C23)</f>
        <v/>
      </c>
      <c r="D23" s="970" t="str">
        <f>IF(Details!D23="","",Details!D23)</f>
        <v/>
      </c>
      <c r="E23" s="10"/>
      <c r="F23" s="10"/>
      <c r="G23" s="10"/>
      <c r="H23" s="575"/>
      <c r="I23" s="575"/>
      <c r="J23" s="575"/>
      <c r="K23" s="575"/>
      <c r="L23" s="575"/>
      <c r="M23" s="575"/>
      <c r="N23" s="575"/>
      <c r="O23" s="575"/>
    </row>
    <row r="24" spans="1:29" s="7" customFormat="1" ht="18" customHeight="1">
      <c r="B24" s="11" t="str">
        <f>IF(Details!B24="","",Details!B24)</f>
        <v/>
      </c>
      <c r="C24" s="10" t="str">
        <f>IF(Details!C24="","",Details!C24)</f>
        <v>（２）受注高/New Orders Received</v>
      </c>
      <c r="D24" s="11"/>
      <c r="E24" s="10"/>
      <c r="F24" s="10"/>
      <c r="G24" s="10"/>
      <c r="H24" s="89"/>
      <c r="I24" s="89"/>
      <c r="J24" s="89"/>
      <c r="K24" s="89"/>
      <c r="L24" s="89"/>
      <c r="M24" s="89"/>
      <c r="N24" s="89"/>
      <c r="O24" s="89"/>
    </row>
    <row r="25" spans="1:29" s="7" customFormat="1" ht="18" customHeight="1" thickBot="1">
      <c r="B25" s="10"/>
      <c r="C25" s="51" t="str">
        <f>"（単位：百万"&amp;'為替換算(currency conversion)'!$A$3&amp;"/Unit: "&amp;'為替換算(currency conversion)'!$A$3&amp;" million）"</f>
        <v>（単位：百万USD/Unit: USD million）</v>
      </c>
      <c r="D25" s="11"/>
      <c r="E25" s="10"/>
      <c r="F25" s="10"/>
      <c r="G25" s="10"/>
      <c r="H25" s="89"/>
      <c r="I25" s="89"/>
      <c r="J25" s="89"/>
      <c r="K25" s="89"/>
      <c r="L25" s="89"/>
      <c r="M25" s="89"/>
      <c r="N25" s="89"/>
      <c r="O25" s="89"/>
    </row>
    <row r="26" spans="1:29" s="66" customFormat="1" ht="18" customHeight="1">
      <c r="B26" s="713" t="str">
        <f>IF(Details!B26="","",Details!B26)</f>
        <v/>
      </c>
      <c r="C26" s="14" t="str">
        <f>IF(Details!C26="","",Details!C26)</f>
        <v/>
      </c>
      <c r="D26" s="14" t="str">
        <f>IF(Details!D26="","",Details!D26)</f>
        <v/>
      </c>
      <c r="E26" s="1252" t="str">
        <f>IF(Details!E26="","",Details!E26)</f>
        <v>区　　　分</v>
      </c>
      <c r="F26" s="1254" t="str">
        <f>IF(Details!F26="","",Details!F26)</f>
        <v>/</v>
      </c>
      <c r="G26" s="1256" t="str">
        <f>IF(Details!G26="","",Details!G26)</f>
        <v>Description</v>
      </c>
      <c r="H26" s="1285" t="str">
        <f>IF(Details!H26="","",Details!H26)</f>
        <v>　　2024/3</v>
      </c>
      <c r="I26" s="1286" t="str">
        <f>IF(Details!I26="","",Details!I26)</f>
        <v/>
      </c>
      <c r="J26" s="1286" t="str">
        <f>IF(Details!J26="","",Details!J26)</f>
        <v/>
      </c>
      <c r="K26" s="1287" t="str">
        <f>IF(Details!K26="","",Details!K26)</f>
        <v/>
      </c>
      <c r="L26" s="1285" t="str">
        <f>IF(Details!L26="","",Details!L26)</f>
        <v>　　2025/3</v>
      </c>
      <c r="M26" s="1286" t="str">
        <f>IF(Details!M26="","",Details!M26)</f>
        <v/>
      </c>
      <c r="N26" s="1286" t="str">
        <f>IF(Details!N26="","",Details!N26)</f>
        <v/>
      </c>
      <c r="O26" s="1287" t="str">
        <f>IF(Details!O26="","",Details!O26)</f>
        <v/>
      </c>
    </row>
    <row r="27" spans="1:29" s="66" customFormat="1" ht="24.75" thickBot="1">
      <c r="B27" s="714" t="str">
        <f>IF(Details!B27="","",Details!B27)</f>
        <v/>
      </c>
      <c r="C27" s="17" t="str">
        <f>IF(Details!C27="","",Details!C27)</f>
        <v/>
      </c>
      <c r="D27" s="17" t="str">
        <f>IF(Details!D27="","",Details!D27)</f>
        <v/>
      </c>
      <c r="E27" s="1253" t="str">
        <f>IF(Details!E27="","",Details!E27)</f>
        <v/>
      </c>
      <c r="F27" s="1255" t="str">
        <f>IF(Details!F27="","",Details!F27)</f>
        <v/>
      </c>
      <c r="G27" s="1257" t="str">
        <f>IF(Details!G27="","",Details!G27)</f>
        <v/>
      </c>
      <c r="H27" s="67" t="str">
        <f>IF(Details!H27="","",Details!H27)</f>
        <v>第1四半期
1st Quarter</v>
      </c>
      <c r="I27" s="68" t="str">
        <f>IF(Details!I27="","",Details!I27)</f>
        <v>第2四半期累計
2nd Quarter</v>
      </c>
      <c r="J27" s="69" t="str">
        <f>IF(Details!J27="","",Details!J27)</f>
        <v>第3四半期累計
3rd Quarter</v>
      </c>
      <c r="K27" s="70" t="str">
        <f>IF(Details!K27="","",Details!K27)</f>
        <v>第4四半期累計
4th Quarter</v>
      </c>
      <c r="L27" s="67" t="str">
        <f>IF(Details!L27="","",Details!L27)</f>
        <v>第1四半期
1st Quarter</v>
      </c>
      <c r="M27" s="68" t="str">
        <f>IF(Details!M27="","",Details!M27)</f>
        <v>第2四半期累計
2nd Quarter</v>
      </c>
      <c r="N27" s="69" t="str">
        <f>IF(Details!N27="","",Details!N27)</f>
        <v>第3四半期累計
3rd Quarter</v>
      </c>
      <c r="O27" s="70" t="str">
        <f>IF(Details!O27="","",Details!O27)</f>
        <v>第4四半期累計
4th Quarter</v>
      </c>
    </row>
    <row r="28" spans="1:29" s="66" customFormat="1" ht="18.75">
      <c r="B28" s="1293" t="str">
        <f>IF(Details!B28="","",Details!B28)</f>
        <v>日本</v>
      </c>
      <c r="C28" s="1294"/>
      <c r="D28" s="1294"/>
      <c r="E28" s="698"/>
      <c r="F28" s="701" t="str">
        <f>IF(Details!F28="","",Details!F28)</f>
        <v>/</v>
      </c>
      <c r="G28" s="702" t="str">
        <f>IF(Details!G28="","",Details!G28)</f>
        <v>Japan</v>
      </c>
      <c r="H28" s="771">
        <f>IF(Details!H28="","",IF(Details!H28="-","-",Details!H28/'為替換算(currency conversion)'!$B$3))</f>
        <v>2563.9347484276732</v>
      </c>
      <c r="I28" s="770">
        <f>IF(Details!I28="","",IF(Details!I28="-","-",Details!I28/'為替換算(currency conversion)'!$B$3))</f>
        <v>5291.3849580712795</v>
      </c>
      <c r="J28" s="770">
        <f>IF(Details!J28="","",IF(Details!J28="-","-",Details!J28/'為替換算(currency conversion)'!$B$3))</f>
        <v>7572.2222222222226</v>
      </c>
      <c r="K28" s="773">
        <f>IF(Details!K28="","",IF(Details!K28="-","-",Details!K28/'為替換算(currency conversion)'!$B$3))</f>
        <v>10788.436844863732</v>
      </c>
      <c r="L28" s="771">
        <f>IF(Details!L28="","",IF(Details!L28="-","-",Details!L28/'為替換算(currency conversion)'!$B$3))</f>
        <v>3040.7560272536689</v>
      </c>
      <c r="M28" s="770">
        <f>IF(Details!M28="","",IF(Details!M28="-","-",Details!M28/'為替換算(currency conversion)'!$B$3))</f>
        <v>5740.3367400419293</v>
      </c>
      <c r="N28" s="770">
        <f>IF(Details!N28="","",IF(Details!N28="-","-",Details!N28/'為替換算(currency conversion)'!$B$3))</f>
        <v>8071.580188679246</v>
      </c>
      <c r="O28" s="1064" t="str">
        <f>IF(Details!O28="","",IF(Details!O28="-","-",Details!O28/'為替換算(currency conversion)'!$B$3))</f>
        <v/>
      </c>
    </row>
    <row r="29" spans="1:29" s="73" customFormat="1" ht="18" customHeight="1">
      <c r="A29" s="71"/>
      <c r="B29" s="703" t="str">
        <f>IF(Details!B29="","",Details!B29)</f>
        <v/>
      </c>
      <c r="C29" s="1288" t="str">
        <f>IF(Details!C29="","",Details!C29)</f>
        <v>公共・社会基盤</v>
      </c>
      <c r="D29" s="1288" t="str">
        <f>IF(Details!D29="","",Details!D29)</f>
        <v/>
      </c>
      <c r="E29" s="1288" t="str">
        <f>IF(Details!E29="","",Details!E29)</f>
        <v/>
      </c>
      <c r="F29" s="754" t="str">
        <f>IF(Details!F29="","",Details!F29)</f>
        <v>/</v>
      </c>
      <c r="G29" s="98" t="str">
        <f>IF(Details!G29="","",Details!G29)</f>
        <v>Public &amp; Social Infrastructure</v>
      </c>
      <c r="H29" s="438">
        <f>IF(Details!H29="","",IF(Details!H29="-","-",Details!H29/'為替換算(currency conversion)'!$B$3))</f>
        <v>1077.8629454926627</v>
      </c>
      <c r="I29" s="439">
        <f>IF(Details!I29="","",IF(Details!I29="-","-",Details!I29/'為替換算(currency conversion)'!$B$3))</f>
        <v>2389.7274633123693</v>
      </c>
      <c r="J29" s="439">
        <f>IF(Details!J29="","",IF(Details!J29="-","-",Details!J29/'為替換算(currency conversion)'!$B$3))</f>
        <v>3119.9751048218031</v>
      </c>
      <c r="K29" s="440">
        <f>IF(Details!K29="","",IF(Details!K29="-","-",Details!K29/'為替換算(currency conversion)'!$B$3))</f>
        <v>4422.9625262054515</v>
      </c>
      <c r="L29" s="438">
        <f>IF(Details!L29="","",IF(Details!L29="-","-",Details!L29/'為替換算(currency conversion)'!$B$3))</f>
        <v>1446.7570754716983</v>
      </c>
      <c r="M29" s="439">
        <f>IF(Details!M29="","",IF(Details!M29="-","-",Details!M29/'為替換算(currency conversion)'!$B$3))</f>
        <v>2553.616352201258</v>
      </c>
      <c r="N29" s="439">
        <f>IF(Details!N29="","",IF(Details!N29="-","-",Details!N29/'為替換算(currency conversion)'!$B$3))</f>
        <v>3152.5681341719082</v>
      </c>
      <c r="O29" s="1065" t="str">
        <f>IF(Details!O29="","",IF(Details!O29="-","-",Details!O29/'為替換算(currency conversion)'!$B$3))</f>
        <v/>
      </c>
    </row>
    <row r="30" spans="1:29" s="73" customFormat="1" ht="43.5" customHeight="1">
      <c r="A30" s="71"/>
      <c r="B30" s="703" t="str">
        <f>IF(Details!B30="","",Details!B30)</f>
        <v/>
      </c>
      <c r="C30" s="704" t="str">
        <f>IF(Details!C30="","",Details!C30)</f>
        <v/>
      </c>
      <c r="D30" s="804" t="str">
        <f>IF(Details!D30="","",Details!D30)</f>
        <v>(再掲)
(Main Items)</v>
      </c>
      <c r="E30" s="76" t="str">
        <f>IF(Details!E30="","",Details!E30)</f>
        <v>　中央府省・地方自治体・ヘルスケア</v>
      </c>
      <c r="F30" s="755" t="str">
        <f>IF(Details!F30="","",Details!F30)</f>
        <v>/</v>
      </c>
      <c r="G30" s="77" t="str">
        <f>IF(Details!G30="","",Details!G30)</f>
        <v>Central government and related agencies, Local Government, and  Healthcare</v>
      </c>
      <c r="H30" s="409">
        <f>IF(Details!H30="","",IF(Details!H30="-","-",Details!H30/'為替換算(currency conversion)'!$B$3))</f>
        <v>665.49397274633134</v>
      </c>
      <c r="I30" s="410">
        <f>IF(Details!I30="","",IF(Details!I30="-","-",Details!I30/'為替換算(currency conversion)'!$B$3))</f>
        <v>1614.7012578616354</v>
      </c>
      <c r="J30" s="410">
        <f>IF(Details!J30="","",IF(Details!J30="-","-",Details!J30/'為替換算(currency conversion)'!$B$3))</f>
        <v>2023.4211215932917</v>
      </c>
      <c r="K30" s="411">
        <f>IF(Details!K30="","",IF(Details!K30="-","-",Details!K30/'為替換算(currency conversion)'!$B$3))</f>
        <v>2833.5495283018872</v>
      </c>
      <c r="L30" s="409">
        <f>IF(Details!L30="","",IF(Details!L30="-","-",Details!L30/'為替換算(currency conversion)'!$B$3))</f>
        <v>1036.3142033542979</v>
      </c>
      <c r="M30" s="410">
        <f>IF(Details!M30="","",IF(Details!M30="-","-",Details!M30/'為替換算(currency conversion)'!$B$3))</f>
        <v>1732.2720125786166</v>
      </c>
      <c r="N30" s="410">
        <f>IF(Details!N30="","",IF(Details!N30="-","-",Details!N30/'為替換算(currency conversion)'!$B$3))</f>
        <v>1966.6732180293502</v>
      </c>
      <c r="O30" s="1066" t="str">
        <f>IF(Details!O30="","",IF(Details!O30="-","-",Details!O30/'為替換算(currency conversion)'!$B$3))</f>
        <v/>
      </c>
    </row>
    <row r="31" spans="1:29" s="73" customFormat="1" ht="18" customHeight="1">
      <c r="A31" s="71"/>
      <c r="B31" s="705" t="str">
        <f>IF(Details!B31="","",Details!B31)</f>
        <v/>
      </c>
      <c r="C31" s="95" t="str">
        <f>IF(Details!C31="","",Details!C31)</f>
        <v/>
      </c>
      <c r="D31" s="95" t="str">
        <f>IF(Details!D31="","",Details!D31)</f>
        <v/>
      </c>
      <c r="E31" s="79" t="str">
        <f>IF(Details!E31="","",Details!E31)</f>
        <v>　テレコム・ユーティリティ</v>
      </c>
      <c r="F31" s="756" t="str">
        <f>IF(Details!F31="","",Details!F31)</f>
        <v>/</v>
      </c>
      <c r="G31" s="80" t="str">
        <f>IF(Details!G31="","",Details!G31)</f>
        <v>Telecom and Utility</v>
      </c>
      <c r="H31" s="412">
        <f>IF(Details!H31="","",IF(Details!H31="-","-",Details!H31/'為替換算(currency conversion)'!$B$3))</f>
        <v>187.12657232704404</v>
      </c>
      <c r="I31" s="413">
        <f>IF(Details!I31="","",IF(Details!I31="-","-",Details!I31/'為替換算(currency conversion)'!$B$3))</f>
        <v>351.92610062893084</v>
      </c>
      <c r="J31" s="436">
        <f>IF(Details!J31="","",IF(Details!J31="-","-",Details!J31/'為替換算(currency conversion)'!$B$3))</f>
        <v>490.79533542976941</v>
      </c>
      <c r="K31" s="414">
        <f>IF(Details!K31="","",IF(Details!K31="-","-",Details!K31/'為替換算(currency conversion)'!$B$3))</f>
        <v>774.14177148846966</v>
      </c>
      <c r="L31" s="412">
        <f>IF(Details!L31="","",IF(Details!L31="-","-",Details!L31/'為替換算(currency conversion)'!$B$3))</f>
        <v>144.95545073375263</v>
      </c>
      <c r="M31" s="413">
        <f>IF(Details!M31="","",IF(Details!M31="-","-",Details!M31/'為替換算(currency conversion)'!$B$3))</f>
        <v>333.01886792452831</v>
      </c>
      <c r="N31" s="436">
        <f>IF(Details!N31="","",IF(Details!N31="-","-",Details!N31/'為替換算(currency conversion)'!$B$3))</f>
        <v>530.11661425576528</v>
      </c>
      <c r="O31" s="1067" t="str">
        <f>IF(Details!O31="","",IF(Details!O31="-","-",Details!O31/'為替換算(currency conversion)'!$B$3))</f>
        <v/>
      </c>
    </row>
    <row r="32" spans="1:29" s="73" customFormat="1" ht="18" customHeight="1">
      <c r="A32" s="71"/>
      <c r="B32" s="703" t="str">
        <f>IF(Details!B32="","",Details!B32)</f>
        <v/>
      </c>
      <c r="C32" s="1289" t="str">
        <f>IF(Details!C32="","",Details!C32)</f>
        <v>金融</v>
      </c>
      <c r="D32" s="1290" t="str">
        <f>IF(Details!D32="","",Details!D32)</f>
        <v/>
      </c>
      <c r="E32" s="479" t="str">
        <f>IF(Details!E32="","",Details!E32)</f>
        <v/>
      </c>
      <c r="F32" s="757" t="str">
        <f>IF(Details!F32="","",Details!F32)</f>
        <v>/</v>
      </c>
      <c r="G32" s="81" t="str">
        <f>IF(Details!G32="","",Details!G32)</f>
        <v>Financial</v>
      </c>
      <c r="H32" s="415">
        <f>IF(Details!H32="","",IF(Details!H32="-","-",Details!H32/'為替換算(currency conversion)'!$B$3))</f>
        <v>837.36897274633134</v>
      </c>
      <c r="I32" s="416">
        <f>IF(Details!I32="","",IF(Details!I32="-","-",Details!I32/'為替換算(currency conversion)'!$B$3))</f>
        <v>1562.886530398323</v>
      </c>
      <c r="J32" s="439">
        <f>IF(Details!J32="","",IF(Details!J32="-","-",Details!J32/'為替換算(currency conversion)'!$B$3))</f>
        <v>2432.9205974842771</v>
      </c>
      <c r="K32" s="417">
        <f>IF(Details!K32="","",IF(Details!K32="-","-",Details!K32/'為替換算(currency conversion)'!$B$3))</f>
        <v>3457.1409853249479</v>
      </c>
      <c r="L32" s="415">
        <f>IF(Details!L32="","",IF(Details!L32="-","-",Details!L32/'為替換算(currency conversion)'!$B$3))</f>
        <v>870.74816561844875</v>
      </c>
      <c r="M32" s="416">
        <f>IF(Details!M32="","",IF(Details!M32="-","-",Details!M32/'為替換算(currency conversion)'!$B$3))</f>
        <v>1713.7316561844866</v>
      </c>
      <c r="N32" s="439">
        <f>IF(Details!N32="","",IF(Details!N32="-","-",Details!N32/'為替換算(currency conversion)'!$B$3))</f>
        <v>2729.3238993710693</v>
      </c>
      <c r="O32" s="1068" t="str">
        <f>IF(Details!O32="","",IF(Details!O32="-","-",Details!O32/'為替換算(currency conversion)'!$B$3))</f>
        <v/>
      </c>
    </row>
    <row r="33" spans="1:15" s="73" customFormat="1" ht="44.25" customHeight="1">
      <c r="A33" s="71"/>
      <c r="B33" s="705" t="str">
        <f>IF(Details!B33="","",Details!B33)</f>
        <v/>
      </c>
      <c r="C33" s="78" t="str">
        <f>IF(Details!C33="","",Details!C33)</f>
        <v xml:space="preserve"> </v>
      </c>
      <c r="D33" s="804" t="str">
        <f>IF(Details!D33="","",Details!D33)</f>
        <v>(再掲)
(Main Items)</v>
      </c>
      <c r="E33" s="476" t="str">
        <f>IF(Details!E33="","",Details!E33)</f>
        <v>　大手金融機関</v>
      </c>
      <c r="F33" s="755" t="str">
        <f>IF(Details!F33="","",Details!F33)</f>
        <v>/</v>
      </c>
      <c r="G33" s="77" t="str">
        <f>IF(Details!G33="","",Details!G33)</f>
        <v>Major financial institutions</v>
      </c>
      <c r="H33" s="793">
        <f>IF(Details!H33="","",IF(Details!H33="-","-",Details!H33/'為替換算(currency conversion)'!$B$3))</f>
        <v>307.92714884696022</v>
      </c>
      <c r="I33" s="795">
        <f>IF(Details!I33="","",IF(Details!I33="-","-",Details!I33/'為替換算(currency conversion)'!$B$3))</f>
        <v>635.45597484276732</v>
      </c>
      <c r="J33" s="432">
        <f>IF(Details!J33="","",IF(Details!J33="-","-",Details!J33/'為替換算(currency conversion)'!$B$3))</f>
        <v>1000.3210167714885</v>
      </c>
      <c r="K33" s="433">
        <f>IF(Details!K33="","",IF(Details!K33="-","-",Details!K33/'為替換算(currency conversion)'!$B$3))</f>
        <v>1486.0455974842769</v>
      </c>
      <c r="L33" s="793">
        <f>IF(Details!L33="","",IF(Details!L33="-","-",Details!L33/'為替換算(currency conversion)'!$B$3))</f>
        <v>394.31341719077574</v>
      </c>
      <c r="M33" s="795">
        <f>IF(Details!M33="","",IF(Details!M33="-","-",Details!M33/'為替換算(currency conversion)'!$B$3))</f>
        <v>675.21619496855351</v>
      </c>
      <c r="N33" s="432">
        <f>IF(Details!N33="","",IF(Details!N33="-","-",Details!N33/'為替換算(currency conversion)'!$B$3))</f>
        <v>1125.7665094339623</v>
      </c>
      <c r="O33" s="1073" t="str">
        <f>IF(Details!O33="","",IF(Details!O33="-","-",Details!O33/'為替換算(currency conversion)'!$B$3))</f>
        <v/>
      </c>
    </row>
    <row r="34" spans="1:15" s="73" customFormat="1" ht="44.25" customHeight="1">
      <c r="A34" s="71"/>
      <c r="B34" s="705" t="str">
        <f>IF(Details!B34="","",Details!B34)</f>
        <v/>
      </c>
      <c r="C34" s="715" t="str">
        <f>IF(Details!C34="","",Details!C34)</f>
        <v/>
      </c>
      <c r="D34" s="78" t="str">
        <f>IF(Details!D34="","",Details!D34)</f>
        <v/>
      </c>
      <c r="E34" s="481" t="str">
        <f>IF(Details!E34="","",Details!E34)</f>
        <v>　地域金融機関</v>
      </c>
      <c r="F34" s="756" t="str">
        <f>IF(Details!F34="","",Details!F34)</f>
        <v>/</v>
      </c>
      <c r="G34" s="82" t="str">
        <f>IF(Details!G34="","",Details!G34)</f>
        <v>Regional financial institutions, Cooperative financial
institutions</v>
      </c>
      <c r="H34" s="785">
        <f>IF(Details!H34="","",IF(Details!H34="-","-",Details!H34/'為替換算(currency conversion)'!$B$3))</f>
        <v>368.59931865828094</v>
      </c>
      <c r="I34" s="787">
        <f>IF(Details!I34="","",IF(Details!I34="-","-",Details!I34/'為替換算(currency conversion)'!$B$3))</f>
        <v>584.64360587002102</v>
      </c>
      <c r="J34" s="413">
        <f>IF(Details!J34="","",IF(Details!J34="-","-",Details!J34/'為替換算(currency conversion)'!$B$3))</f>
        <v>950.29481132075477</v>
      </c>
      <c r="K34" s="414">
        <f>IF(Details!K34="","",IF(Details!K34="-","-",Details!K34/'為替換算(currency conversion)'!$B$3))</f>
        <v>1303.4329140461218</v>
      </c>
      <c r="L34" s="785">
        <f>IF(Details!L34="","",IF(Details!L34="-","-",Details!L34/'為替換算(currency conversion)'!$B$3))</f>
        <v>285.53459119496858</v>
      </c>
      <c r="M34" s="787">
        <f>IF(Details!M34="","",IF(Details!M34="-","-",Details!M34/'為替換算(currency conversion)'!$B$3))</f>
        <v>609.95151991614262</v>
      </c>
      <c r="N34" s="413">
        <f>IF(Details!N34="","",IF(Details!N34="-","-",Details!N34/'為替換算(currency conversion)'!$B$3))</f>
        <v>805.81761006289321</v>
      </c>
      <c r="O34" s="1067" t="str">
        <f>IF(Details!O34="","",IF(Details!O34="-","-",Details!O34/'為替換算(currency conversion)'!$B$3))</f>
        <v/>
      </c>
    </row>
    <row r="35" spans="1:15" s="73" customFormat="1" ht="44.25" customHeight="1">
      <c r="A35" s="71"/>
      <c r="B35" s="705" t="str">
        <f>IF(Details!B35="","",Details!B35)</f>
        <v/>
      </c>
      <c r="C35" s="95" t="str">
        <f>IF(Details!C35="","",Details!C35)</f>
        <v/>
      </c>
      <c r="D35" s="95" t="str">
        <f>IF(Details!D35="","",Details!D35)</f>
        <v/>
      </c>
      <c r="E35" s="483" t="str">
        <f>IF(Details!E35="","",Details!E35)</f>
        <v>　決済・保険</v>
      </c>
      <c r="F35" s="699" t="str">
        <f>IF(Details!F35="","",Details!F35)</f>
        <v>/</v>
      </c>
      <c r="G35" s="712" t="str">
        <f>IF(Details!G35="","",Details!G35)</f>
        <v>Financial infrastructure/Network services, Insurance</v>
      </c>
      <c r="H35" s="789">
        <f>IF(Details!H35="","",IF(Details!H35="-","-",Details!H35/'為替換算(currency conversion)'!$B$3))</f>
        <v>134.25052410901469</v>
      </c>
      <c r="I35" s="792">
        <f>IF(Details!I35="","",IF(Details!I35="-","-",Details!I35/'為替換算(currency conversion)'!$B$3))</f>
        <v>277.08333333333337</v>
      </c>
      <c r="J35" s="439">
        <f>IF(Details!J35="","",IF(Details!J35="-","-",Details!J35/'為替換算(currency conversion)'!$B$3))</f>
        <v>393.13417190775687</v>
      </c>
      <c r="K35" s="420">
        <f>IF(Details!K35="","",IF(Details!K35="-","-",Details!K35/'為替換算(currency conversion)'!$B$3))</f>
        <v>534.16535639413007</v>
      </c>
      <c r="L35" s="789">
        <f>IF(Details!L35="","",IF(Details!L35="-","-",Details!L35/'為替換算(currency conversion)'!$B$3))</f>
        <v>143.59931865828094</v>
      </c>
      <c r="M35" s="792">
        <f>IF(Details!M35="","",IF(Details!M35="-","-",Details!M35/'為替換算(currency conversion)'!$B$3))</f>
        <v>288.26650943396231</v>
      </c>
      <c r="N35" s="439">
        <f>IF(Details!N35="","",IF(Details!N35="-","-",Details!N35/'為替換算(currency conversion)'!$B$3))</f>
        <v>515.59224318658289</v>
      </c>
      <c r="O35" s="1074" t="str">
        <f>IF(Details!O35="","",IF(Details!O35="-","-",Details!O35/'為替換算(currency conversion)'!$B$3))</f>
        <v/>
      </c>
    </row>
    <row r="36" spans="1:15" s="73" customFormat="1" ht="18" customHeight="1">
      <c r="A36" s="71"/>
      <c r="B36" s="703" t="str">
        <f>IF(Details!B36="","",Details!B36)</f>
        <v/>
      </c>
      <c r="C36" s="1291" t="str">
        <f>IF(Details!C36="","",Details!C36)</f>
        <v>法人</v>
      </c>
      <c r="D36" s="1292" t="str">
        <f>IF(Details!D36="","",Details!D36)</f>
        <v/>
      </c>
      <c r="E36" s="479" t="str">
        <f>IF(Details!E36="","",Details!E36)</f>
        <v/>
      </c>
      <c r="F36" s="757" t="str">
        <f>IF(Details!F36="","",Details!F36)</f>
        <v>/</v>
      </c>
      <c r="G36" s="83" t="str">
        <f>IF(Details!G36="","",Details!G36)</f>
        <v>Enterprise</v>
      </c>
      <c r="H36" s="415">
        <f>IF(Details!H36="","",IF(Details!H36="-","-",Details!H36/'為替換算(currency conversion)'!$B$3))</f>
        <v>542.42662473794553</v>
      </c>
      <c r="I36" s="416">
        <f>IF(Details!I36="","",IF(Details!I36="-","-",Details!I36/'為替換算(currency conversion)'!$B$3))</f>
        <v>1134.6960167714885</v>
      </c>
      <c r="J36" s="416">
        <f>IF(Details!J36="","",IF(Details!J36="-","-",Details!J36/'為替換算(currency conversion)'!$B$3))</f>
        <v>1724.8231132075473</v>
      </c>
      <c r="K36" s="417">
        <f>IF(Details!K36="","",IF(Details!K36="-","-",Details!K36/'為替換算(currency conversion)'!$B$3))</f>
        <v>2498.0542452830191</v>
      </c>
      <c r="L36" s="415">
        <f>IF(Details!L36="","",IF(Details!L36="-","-",Details!L36/'為替換算(currency conversion)'!$B$3))</f>
        <v>614.91745283018872</v>
      </c>
      <c r="M36" s="416">
        <f>IF(Details!M36="","",IF(Details!M36="-","-",Details!M36/'為替換算(currency conversion)'!$B$3))</f>
        <v>1194.0972222222224</v>
      </c>
      <c r="N36" s="416">
        <f>IF(Details!N36="","",IF(Details!N36="-","-",Details!N36/'為替換算(currency conversion)'!$B$3))</f>
        <v>1848.7290356394133</v>
      </c>
      <c r="O36" s="1068" t="str">
        <f>IF(Details!O36="","",IF(Details!O36="-","-",Details!O36/'為替換算(currency conversion)'!$B$3))</f>
        <v/>
      </c>
    </row>
    <row r="37" spans="1:15" s="73" customFormat="1">
      <c r="A37" s="71"/>
      <c r="B37" s="705" t="str">
        <f>IF(Details!B37="","",Details!B37)</f>
        <v/>
      </c>
      <c r="C37" s="704" t="str">
        <f>IF(Details!C37="","",Details!C37)</f>
        <v/>
      </c>
      <c r="D37" s="78" t="str">
        <f>IF(Details!D37="","",Details!D37)</f>
        <v>(再掲)</v>
      </c>
      <c r="E37" s="76" t="str">
        <f>IF(Details!E37="","",Details!E37)</f>
        <v>　製造・サービス</v>
      </c>
      <c r="F37" s="755" t="str">
        <f>IF(Details!F37="","",Details!F37)</f>
        <v>/</v>
      </c>
      <c r="G37" s="77" t="str">
        <f>IF(Details!G37="","",Details!G37)</f>
        <v>Manufacturing and Services</v>
      </c>
      <c r="H37" s="412">
        <f>IF(Details!H37="","",IF(Details!H37="-","-",Details!H37/'為替換算(currency conversion)'!$B$3))</f>
        <v>82.422693920335433</v>
      </c>
      <c r="I37" s="413">
        <f>IF(Details!I37="","",IF(Details!I37="-","-",Details!I37/'為替換算(currency conversion)'!$B$3))</f>
        <v>232.07547169811323</v>
      </c>
      <c r="J37" s="413">
        <f>IF(Details!J37="","",IF(Details!J37="-","-",Details!J37/'為替換算(currency conversion)'!$B$3))</f>
        <v>364.43920335429772</v>
      </c>
      <c r="K37" s="414">
        <f>IF(Details!K37="","",IF(Details!K37="-","-",Details!K37/'為替換算(currency conversion)'!$B$3))</f>
        <v>512.07416142557656</v>
      </c>
      <c r="L37" s="412">
        <f>IF(Details!L37="","",IF(Details!L37="-","-",Details!L37/'為替換算(currency conversion)'!$B$3))</f>
        <v>175.15723270440253</v>
      </c>
      <c r="M37" s="413">
        <f>IF(Details!M37="","",IF(Details!M37="-","-",Details!M37/'為替換算(currency conversion)'!$B$3))</f>
        <v>364.09198113207549</v>
      </c>
      <c r="N37" s="413">
        <f>IF(Details!N37="","",IF(Details!N37="-","-",Details!N37/'為替換算(currency conversion)'!$B$3))</f>
        <v>571.36399371069183</v>
      </c>
      <c r="O37" s="1067" t="str">
        <f>IF(Details!O37="","",IF(Details!O37="-","-",Details!O37/'為替換算(currency conversion)'!$B$3))</f>
        <v/>
      </c>
    </row>
    <row r="38" spans="1:15" s="73" customFormat="1">
      <c r="A38" s="71"/>
      <c r="B38" s="705" t="str">
        <f>IF(Details!B38="","",Details!B38)</f>
        <v/>
      </c>
      <c r="C38" s="704" t="str">
        <f>IF(Details!C38="","",Details!C38)</f>
        <v/>
      </c>
      <c r="D38" s="78" t="str">
        <f>IF(Details!D38="","",Details!D38)</f>
        <v>(Main Items)</v>
      </c>
      <c r="E38" s="79" t="str">
        <f>IF(Details!E38="","",Details!E38)</f>
        <v>　小売・消費財</v>
      </c>
      <c r="F38" s="756" t="str">
        <f>IF(Details!F38="","",Details!F38)</f>
        <v>/</v>
      </c>
      <c r="G38" s="82" t="str">
        <f>IF(Details!G38="","",Details!G38)</f>
        <v>Retail and Consumer Packaged Goods</v>
      </c>
      <c r="H38" s="412">
        <f>IF(Details!H38="","",IF(Details!H38="-","-",Details!H38/'為替換算(currency conversion)'!$B$3))</f>
        <v>152.42400419287213</v>
      </c>
      <c r="I38" s="413">
        <f>IF(Details!I38="","",IF(Details!I38="-","-",Details!I38/'為替換算(currency conversion)'!$B$3))</f>
        <v>303.06603773584908</v>
      </c>
      <c r="J38" s="413">
        <f>IF(Details!J38="","",IF(Details!J38="-","-",Details!J38/'為替換算(currency conversion)'!$B$3))</f>
        <v>463.3320230607967</v>
      </c>
      <c r="K38" s="414">
        <f>IF(Details!K38="","",IF(Details!K38="-","-",Details!K38/'為替換算(currency conversion)'!$B$3))</f>
        <v>604.39596436058707</v>
      </c>
      <c r="L38" s="412">
        <f>IF(Details!L38="","",IF(Details!L38="-","-",Details!L38/'為替換算(currency conversion)'!$B$3))</f>
        <v>163.91509433962267</v>
      </c>
      <c r="M38" s="413">
        <f>IF(Details!M38="","",IF(Details!M38="-","-",Details!M38/'為替換算(currency conversion)'!$B$3))</f>
        <v>290.00917190775687</v>
      </c>
      <c r="N38" s="413">
        <f>IF(Details!N38="","",IF(Details!N38="-","-",Details!N38/'為替換算(currency conversion)'!$B$3))</f>
        <v>432.63888888888891</v>
      </c>
      <c r="O38" s="1067" t="str">
        <f>IF(Details!O38="","",IF(Details!O38="-","-",Details!O38/'為替換算(currency conversion)'!$B$3))</f>
        <v/>
      </c>
    </row>
    <row r="39" spans="1:15" s="73" customFormat="1" ht="18" thickBot="1">
      <c r="A39" s="71"/>
      <c r="B39" s="709" t="str">
        <f>IF(Details!B39="","",Details!B39)</f>
        <v/>
      </c>
      <c r="C39" s="710" t="str">
        <f>IF(Details!C39="","",Details!C39)</f>
        <v/>
      </c>
      <c r="D39" s="85" t="str">
        <f>IF(Details!D39="","",Details!D39)</f>
        <v/>
      </c>
      <c r="E39" s="86" t="str">
        <f>IF(Details!E39="","",Details!E39)</f>
        <v>　コンサルティング・ペイメント</v>
      </c>
      <c r="F39" s="760" t="str">
        <f>IF(Details!F39="","",Details!F39)</f>
        <v>/</v>
      </c>
      <c r="G39" s="711" t="str">
        <f>IF(Details!G39="","",Details!G39)</f>
        <v>Consulting and Payments</v>
      </c>
      <c r="H39" s="421">
        <f>IF(Details!H39="","",IF(Details!H39="-","-",Details!H39/'為替換算(currency conversion)'!$B$3))</f>
        <v>307.57992662473799</v>
      </c>
      <c r="I39" s="422">
        <f>IF(Details!I39="","",IF(Details!I39="-","-",Details!I39/'為替換算(currency conversion)'!$B$3))</f>
        <v>599.56105870020974</v>
      </c>
      <c r="J39" s="422">
        <f>IF(Details!J39="","",IF(Details!J39="-","-",Details!J39/'為替換算(currency conversion)'!$B$3))</f>
        <v>897.0584381551364</v>
      </c>
      <c r="K39" s="423">
        <f>IF(Details!K39="","",IF(Details!K39="-","-",Details!K39/'為替換算(currency conversion)'!$B$3))</f>
        <v>1381.577568134172</v>
      </c>
      <c r="L39" s="421">
        <f>IF(Details!L39="","",IF(Details!L39="-","-",Details!L39/'為替換算(currency conversion)'!$B$3))</f>
        <v>275.84512578616352</v>
      </c>
      <c r="M39" s="422">
        <f>IF(Details!M39="","",IF(Details!M39="-","-",Details!M39/'為替換算(currency conversion)'!$B$3))</f>
        <v>539.99606918238999</v>
      </c>
      <c r="N39" s="422">
        <f>IF(Details!N39="","",IF(Details!N39="-","-",Details!N39/'為替換算(currency conversion)'!$B$3))</f>
        <v>844.71960167714894</v>
      </c>
      <c r="O39" s="1072" t="str">
        <f>IF(Details!O39="","",IF(Details!O39="-","-",Details!O39/'為替換算(currency conversion)'!$B$3))</f>
        <v/>
      </c>
    </row>
    <row r="40" spans="1:15" s="88" customFormat="1" ht="14.25" customHeight="1">
      <c r="B40" s="88" t="str">
        <f>IF(Details!B40="","",Details!B40)</f>
        <v/>
      </c>
      <c r="C40" s="576" t="str">
        <f>IF(Details!C40="","",Details!C40)</f>
        <v/>
      </c>
      <c r="D40" s="88" t="str">
        <f>IF(Details!D40="","",Details!D40)</f>
        <v/>
      </c>
      <c r="H40" s="575"/>
      <c r="I40" s="575"/>
      <c r="J40" s="575"/>
      <c r="K40" s="575"/>
      <c r="L40" s="575"/>
      <c r="M40" s="575"/>
      <c r="N40" s="575"/>
      <c r="O40" s="575"/>
    </row>
    <row r="41" spans="1:15">
      <c r="B41" s="6" t="str">
        <f>IF(Details!B41="","",Details!B41)</f>
        <v/>
      </c>
      <c r="C41" s="6" t="str">
        <f>IF(Details!C41="","",Details!C41)</f>
        <v/>
      </c>
      <c r="D41" s="88" t="str">
        <f>IF(Details!D41="","",Details!D41)</f>
        <v/>
      </c>
    </row>
    <row r="42" spans="1:15" s="88" customFormat="1" ht="14.25" customHeight="1">
      <c r="B42" s="10" t="str">
        <f>IF(Details!B42="","",Details!B42)</f>
        <v/>
      </c>
      <c r="C42" s="573" t="str">
        <f>IF(Details!C42="","",Details!C42)</f>
        <v/>
      </c>
      <c r="D42" s="10" t="str">
        <f>IF(Details!D42="","",Details!D42)</f>
        <v/>
      </c>
      <c r="E42" s="10"/>
      <c r="F42" s="10"/>
      <c r="G42" s="10"/>
      <c r="H42" s="575"/>
      <c r="I42" s="575"/>
      <c r="J42" s="575"/>
      <c r="K42" s="575"/>
      <c r="L42" s="575"/>
      <c r="M42" s="575"/>
      <c r="N42" s="575"/>
      <c r="O42" s="575"/>
    </row>
    <row r="43" spans="1:15" s="7" customFormat="1" ht="18" customHeight="1">
      <c r="B43" s="7" t="str">
        <f>IF(Details!B43="","",Details!B43)</f>
        <v/>
      </c>
      <c r="C43" s="88" t="str">
        <f>IF(Details!C43="","",Details!C43)</f>
        <v xml:space="preserve">（３）製品及びサービス別の売上高（国内外外部顧客向け）/Net Sales by Products and Services (to Clients Outside the NTT DATA Group) </v>
      </c>
      <c r="E43" s="88"/>
      <c r="F43" s="88"/>
      <c r="G43" s="88"/>
      <c r="H43" s="89"/>
      <c r="I43" s="89"/>
      <c r="J43" s="89"/>
      <c r="K43" s="89"/>
      <c r="L43" s="89"/>
      <c r="M43" s="89"/>
      <c r="N43" s="89"/>
      <c r="O43" s="89"/>
    </row>
    <row r="44" spans="1:15" s="7" customFormat="1" ht="18" customHeight="1" thickBot="1">
      <c r="B44" s="88"/>
      <c r="C44" s="8" t="str">
        <f>"（単位：百万"&amp;'為替換算(currency conversion)'!$A$3&amp;"/Unit: "&amp;'為替換算(currency conversion)'!$A$3&amp;" million）"</f>
        <v>（単位：百万USD/Unit: USD million）</v>
      </c>
      <c r="E44" s="88"/>
      <c r="F44" s="88"/>
      <c r="G44" s="88"/>
      <c r="H44" s="89"/>
      <c r="I44" s="89"/>
      <c r="J44" s="89"/>
      <c r="K44" s="89"/>
      <c r="L44" s="89"/>
      <c r="M44" s="89"/>
      <c r="N44" s="89"/>
      <c r="O44" s="89"/>
    </row>
    <row r="45" spans="1:15" s="66" customFormat="1" ht="18" customHeight="1">
      <c r="B45" s="713" t="str">
        <f>IF(Details!B45="","",Details!B45)</f>
        <v/>
      </c>
      <c r="C45" s="995" t="str">
        <f>IF(Details!C45="","",Details!C45)</f>
        <v/>
      </c>
      <c r="D45" s="995" t="str">
        <f>IF(Details!D45="","",Details!D45)</f>
        <v/>
      </c>
      <c r="E45" s="1268" t="str">
        <f>IF(Details!E45="","",Details!E45)</f>
        <v>区　　　分</v>
      </c>
      <c r="F45" s="1270" t="str">
        <f>IF(Details!F45="","",Details!F45)</f>
        <v>/</v>
      </c>
      <c r="G45" s="1272" t="str">
        <f>IF(Details!G45="","",Details!G45)</f>
        <v>Description</v>
      </c>
      <c r="H45" s="1285" t="str">
        <f>IF(Details!H45="","",Details!H45)</f>
        <v>　　2024/3</v>
      </c>
      <c r="I45" s="1286" t="str">
        <f>IF(Details!I45="","",Details!I45)</f>
        <v/>
      </c>
      <c r="J45" s="1286" t="str">
        <f>IF(Details!J45="","",Details!J45)</f>
        <v/>
      </c>
      <c r="K45" s="1287" t="str">
        <f>IF(Details!K45="","",Details!K45)</f>
        <v/>
      </c>
      <c r="L45" s="1285" t="str">
        <f>IF(Details!L45="","",Details!L45)</f>
        <v>　　2025/3</v>
      </c>
      <c r="M45" s="1286" t="str">
        <f>IF(Details!M45="","",Details!M45)</f>
        <v/>
      </c>
      <c r="N45" s="1286" t="str">
        <f>IF(Details!N45="","",Details!N45)</f>
        <v/>
      </c>
      <c r="O45" s="1287" t="str">
        <f>IF(Details!O45="","",Details!O45)</f>
        <v/>
      </c>
    </row>
    <row r="46" spans="1:15" s="66" customFormat="1" ht="24.75" thickBot="1">
      <c r="B46" s="714" t="str">
        <f>IF(Details!B46="","",Details!B46)</f>
        <v/>
      </c>
      <c r="C46" s="997" t="str">
        <f>IF(Details!C46="","",Details!C46)</f>
        <v/>
      </c>
      <c r="D46" s="997" t="str">
        <f>IF(Details!D46="","",Details!D46)</f>
        <v/>
      </c>
      <c r="E46" s="1269" t="str">
        <f>IF(Details!E46="","",Details!E46)</f>
        <v/>
      </c>
      <c r="F46" s="1271" t="str">
        <f>IF(Details!F46="","",Details!F46)</f>
        <v/>
      </c>
      <c r="G46" s="1273" t="str">
        <f>IF(Details!G46="","",Details!G46)</f>
        <v/>
      </c>
      <c r="H46" s="67" t="str">
        <f>IF(Details!H46="","",Details!H46)</f>
        <v>第1四半期
1st Quarter</v>
      </c>
      <c r="I46" s="68" t="str">
        <f>IF(Details!I46="","",Details!I46)</f>
        <v>第2四半期累計
2nd Quarter</v>
      </c>
      <c r="J46" s="69" t="str">
        <f>IF(Details!J46="","",Details!J46)</f>
        <v>第3四半期累計
3rd Quarter</v>
      </c>
      <c r="K46" s="70" t="str">
        <f>IF(Details!K46="","",Details!K46)</f>
        <v>第4四半期累計
4th Quarter</v>
      </c>
      <c r="L46" s="67" t="str">
        <f>IF(Details!L46="","",Details!L46)</f>
        <v>第1四半期
1st Quarter</v>
      </c>
      <c r="M46" s="68" t="str">
        <f>IF(Details!M46="","",Details!M46)</f>
        <v>第2四半期累計
2nd Quarter</v>
      </c>
      <c r="N46" s="69" t="str">
        <f>IF(Details!N46="","",Details!N46)</f>
        <v>第3四半期累計
3rd Quarter</v>
      </c>
      <c r="O46" s="70" t="str">
        <f>IF(Details!O46="","",Details!O46)</f>
        <v>第4四半期累計
4th Quarter</v>
      </c>
    </row>
    <row r="47" spans="1:15" s="73" customFormat="1" ht="18" customHeight="1">
      <c r="A47" s="71"/>
      <c r="B47" s="1296" t="str">
        <f>IF(Details!B47="","",Details!B47)</f>
        <v>日本</v>
      </c>
      <c r="C47" s="1297" t="str">
        <f>IF(Details!C47="","",Details!C47)</f>
        <v/>
      </c>
      <c r="D47" s="1297" t="str">
        <f>IF(Details!D47="","",Details!D47)</f>
        <v/>
      </c>
      <c r="E47" s="1297" t="str">
        <f>IF(Details!E47="","",Details!E47)</f>
        <v/>
      </c>
      <c r="F47" s="996" t="str">
        <f>IF(Details!F47="","",Details!F47)</f>
        <v>/</v>
      </c>
      <c r="G47" s="998" t="str">
        <f>IF(Details!G47="","",Details!G47)</f>
        <v>Japan</v>
      </c>
      <c r="H47" s="811">
        <f>IF(Details!H47="","",IF(Details!H47="-","-",Details!H47/'為替換算(currency conversion)'!$B$3))</f>
        <v>2596.8160377358495</v>
      </c>
      <c r="I47" s="408">
        <f>IF(Details!I47="","",IF(Details!I47="-","-",Details!I47/'為替換算(currency conversion)'!$B$3))</f>
        <v>5272.3401467505246</v>
      </c>
      <c r="J47" s="408">
        <f>IF(Details!J47="","",IF(Details!J47="-","-",Details!J47/'為替換算(currency conversion)'!$B$3))</f>
        <v>7985.6983752620554</v>
      </c>
      <c r="K47" s="815">
        <f>IF(Details!K47="","",IF(Details!K47="-","-",Details!K47/'為替換算(currency conversion)'!$B$3))</f>
        <v>11257.717505241091</v>
      </c>
      <c r="L47" s="811">
        <f>IF(Details!L47="","",IF(Details!L47="-","-",Details!L47/'為替換算(currency conversion)'!$B$3))</f>
        <v>2710.462526205451</v>
      </c>
      <c r="M47" s="408">
        <f>IF(Details!M47="","",IF(Details!M47="-","-",Details!M47/'為替換算(currency conversion)'!$B$3))</f>
        <v>5701.1333857442351</v>
      </c>
      <c r="N47" s="408">
        <f>IF(Details!N47="","",IF(Details!N47="-","-",Details!N47/'為替換算(currency conversion)'!$B$3))</f>
        <v>8886.6941823899379</v>
      </c>
      <c r="O47" s="1075" t="str">
        <f>IF(Details!O47="","",IF(Details!O47="-","-",Details!O47/'為替換算(currency conversion)'!$B$3))</f>
        <v/>
      </c>
    </row>
    <row r="48" spans="1:15" s="73" customFormat="1" ht="18" customHeight="1">
      <c r="A48" s="71"/>
      <c r="B48" s="718" t="str">
        <f>IF(Details!B48="","",Details!B48)</f>
        <v/>
      </c>
      <c r="C48" s="719" t="str">
        <f>IF(Details!C48="","",Details!C48)</f>
        <v/>
      </c>
      <c r="D48" s="719" t="str">
        <f>IF(Details!D48="","",Details!D48)</f>
        <v/>
      </c>
      <c r="E48" s="999" t="str">
        <f>IF(Details!E48="","",Details!E48)</f>
        <v>コンサルティング</v>
      </c>
      <c r="F48" s="1000" t="str">
        <f>IF(Details!F48="","",Details!F48)</f>
        <v>/</v>
      </c>
      <c r="G48" s="1001" t="str">
        <f>IF(Details!G48="","",Details!G48)</f>
        <v>Consulting</v>
      </c>
      <c r="H48" s="409">
        <f>IF(Details!H48="","",IF(Details!H48="-","-",Details!H48/'為替換算(currency conversion)'!$B$3))</f>
        <v>57.140985324947593</v>
      </c>
      <c r="I48" s="410">
        <f>IF(Details!I48="","",IF(Details!I48="-","-",Details!I48/'為替換算(currency conversion)'!$B$3))</f>
        <v>119.64098532494759</v>
      </c>
      <c r="J48" s="410">
        <f>IF(Details!J48="","",IF(Details!J48="-","-",Details!J48/'為替換算(currency conversion)'!$B$3))</f>
        <v>211.35351153039835</v>
      </c>
      <c r="K48" s="411">
        <f>IF(Details!K48="","",IF(Details!K48="-","-",Details!K48/'為替換算(currency conversion)'!$B$3))</f>
        <v>378.85875262054509</v>
      </c>
      <c r="L48" s="409">
        <f>IF(Details!L48="","",IF(Details!L48="-","-",Details!L48/'為替換算(currency conversion)'!$B$3))</f>
        <v>73.801100628930826</v>
      </c>
      <c r="M48" s="410">
        <f>IF(Details!M48="","",IF(Details!M48="-","-",Details!M48/'為替換算(currency conversion)'!$B$3))</f>
        <v>165.68396226415095</v>
      </c>
      <c r="N48" s="410">
        <f>IF(Details!N48="","",IF(Details!N48="-","-",Details!N48/'為替換算(currency conversion)'!$B$3))</f>
        <v>282.11477987421387</v>
      </c>
      <c r="O48" s="1066" t="str">
        <f>IF(Details!O48="","",IF(Details!O48="-","-",Details!O48/'為替換算(currency conversion)'!$B$3))</f>
        <v/>
      </c>
    </row>
    <row r="49" spans="1:15" s="73" customFormat="1" ht="18" customHeight="1">
      <c r="A49" s="71"/>
      <c r="B49" s="718" t="str">
        <f>IF(Details!B49="","",Details!B49)</f>
        <v/>
      </c>
      <c r="C49" s="719" t="str">
        <f>IF(Details!C49="","",Details!C49)</f>
        <v/>
      </c>
      <c r="D49" s="719" t="str">
        <f>IF(Details!D49="","",Details!D49)</f>
        <v/>
      </c>
      <c r="E49" s="1002" t="str">
        <f>IF(Details!E49="","",Details!E49)</f>
        <v>統合ITソリューション</v>
      </c>
      <c r="F49" s="1003" t="str">
        <f>IF(Details!F49="","",Details!F49)</f>
        <v>/</v>
      </c>
      <c r="G49" s="1004" t="str">
        <f>IF(Details!G49="","",Details!G49)</f>
        <v>Integrated IT Solution</v>
      </c>
      <c r="H49" s="430">
        <f>IF(Details!H49="","",IF(Details!H49="-","-",Details!H49/'為替換算(currency conversion)'!$B$3))</f>
        <v>820.15854297693932</v>
      </c>
      <c r="I49" s="432">
        <f>IF(Details!I49="","",IF(Details!I49="-","-",Details!I49/'為替換算(currency conversion)'!$B$3))</f>
        <v>1646.2067610062895</v>
      </c>
      <c r="J49" s="432">
        <f>IF(Details!J49="","",IF(Details!J49="-","-",Details!J49/'為替換算(currency conversion)'!$B$3))</f>
        <v>2442.5052410901471</v>
      </c>
      <c r="K49" s="433">
        <f>IF(Details!K49="","",IF(Details!K49="-","-",Details!K49/'為替換算(currency conversion)'!$B$3))</f>
        <v>3291.8566561844868</v>
      </c>
      <c r="L49" s="430">
        <f>IF(Details!L49="","",IF(Details!L49="-","-",Details!L49/'為替換算(currency conversion)'!$B$3))</f>
        <v>793.70414046121596</v>
      </c>
      <c r="M49" s="432">
        <f>IF(Details!M49="","",IF(Details!M49="-","-",Details!M49/'為替換算(currency conversion)'!$B$3))</f>
        <v>1620.8071278825996</v>
      </c>
      <c r="N49" s="432">
        <f>IF(Details!N49="","",IF(Details!N49="-","-",Details!N49/'為替換算(currency conversion)'!$B$3))</f>
        <v>2469.3527253668767</v>
      </c>
      <c r="O49" s="1073" t="str">
        <f>IF(Details!O49="","",IF(Details!O49="-","-",Details!O49/'為替換算(currency conversion)'!$B$3))</f>
        <v/>
      </c>
    </row>
    <row r="50" spans="1:15" s="73" customFormat="1" ht="18" customHeight="1">
      <c r="A50" s="71"/>
      <c r="B50" s="718" t="str">
        <f>IF(Details!B50="","",Details!B50)</f>
        <v/>
      </c>
      <c r="C50" s="719" t="str">
        <f>IF(Details!C50="","",Details!C50)</f>
        <v/>
      </c>
      <c r="D50" s="719" t="str">
        <f>IF(Details!D50="","",Details!D50)</f>
        <v/>
      </c>
      <c r="E50" s="1002" t="str">
        <f>IF(Details!E50="","",Details!E50)</f>
        <v>システム・ソフトウェア開発</v>
      </c>
      <c r="F50" s="1003" t="str">
        <f>IF(Details!F50="","",Details!F50)</f>
        <v>/</v>
      </c>
      <c r="G50" s="1005" t="str">
        <f>IF(Details!G50="","",Details!G50)</f>
        <v>System &amp; Software Development</v>
      </c>
      <c r="H50" s="412">
        <f>IF(Details!H50="","",IF(Details!H50="-","-",Details!H50/'為替換算(currency conversion)'!$B$3))</f>
        <v>591.77148846960176</v>
      </c>
      <c r="I50" s="413">
        <f>IF(Details!I50="","",IF(Details!I50="-","-",Details!I50/'為替換算(currency conversion)'!$B$3))</f>
        <v>1229.7759433962265</v>
      </c>
      <c r="J50" s="413">
        <f>IF(Details!J50="","",IF(Details!J50="-","-",Details!J50/'為替換算(currency conversion)'!$B$3))</f>
        <v>1910.6525157232707</v>
      </c>
      <c r="K50" s="433">
        <f>IF(Details!K50="","",IF(Details!K50="-","-",Details!K50/'為替換算(currency conversion)'!$B$3))</f>
        <v>2981.0993186582814</v>
      </c>
      <c r="L50" s="412">
        <f>IF(Details!L50="","",IF(Details!L50="-","-",Details!L50/'為替換算(currency conversion)'!$B$3))</f>
        <v>662.23794549266256</v>
      </c>
      <c r="M50" s="413">
        <f>IF(Details!M50="","",IF(Details!M50="-","-",Details!M50/'為替換算(currency conversion)'!$B$3))</f>
        <v>1480.3917714884697</v>
      </c>
      <c r="N50" s="413">
        <f>IF(Details!N50="","",IF(Details!N50="-","-",Details!N50/'為替換算(currency conversion)'!$B$3))</f>
        <v>2411.4386792452833</v>
      </c>
      <c r="O50" s="1073" t="str">
        <f>IF(Details!O50="","",IF(Details!O50="-","-",Details!O50/'為替換算(currency conversion)'!$B$3))</f>
        <v/>
      </c>
    </row>
    <row r="51" spans="1:15" s="73" customFormat="1" ht="18" customHeight="1">
      <c r="A51" s="71"/>
      <c r="B51" s="718" t="str">
        <f>IF(Details!B51="","",Details!B51)</f>
        <v/>
      </c>
      <c r="C51" s="719" t="str">
        <f>IF(Details!C51="","",Details!C51)</f>
        <v/>
      </c>
      <c r="D51" s="719" t="str">
        <f>IF(Details!D51="","",Details!D51)</f>
        <v/>
      </c>
      <c r="E51" s="1002" t="str">
        <f>IF(Details!E51="","",Details!E51)</f>
        <v>メンテナンス・サポート</v>
      </c>
      <c r="F51" s="1003" t="str">
        <f>IF(Details!F51="","",Details!F51)</f>
        <v>/</v>
      </c>
      <c r="G51" s="1004" t="str">
        <f>IF(Details!G51="","",Details!G51)</f>
        <v>Maintenance &amp; Support</v>
      </c>
      <c r="H51" s="430">
        <f>IF(Details!H51="","",IF(Details!H51="-","-",Details!H51/'為替換算(currency conversion)'!$B$3))</f>
        <v>995.08647798742152</v>
      </c>
      <c r="I51" s="432">
        <f>IF(Details!I51="","",IF(Details!I51="-","-",Details!I51/'為替換算(currency conversion)'!$B$3))</f>
        <v>2001.8540356394133</v>
      </c>
      <c r="J51" s="419">
        <f>IF(Details!J51="","",IF(Details!J51="-","-",Details!J51/'為替換算(currency conversion)'!$B$3))</f>
        <v>3018.4879454926627</v>
      </c>
      <c r="K51" s="433">
        <f>IF(Details!K51="","",IF(Details!K51="-","-",Details!K51/'為替換算(currency conversion)'!$B$3))</f>
        <v>4061.9562368972752</v>
      </c>
      <c r="L51" s="430">
        <f>IF(Details!L51="","",IF(Details!L51="-","-",Details!L51/'為替換算(currency conversion)'!$B$3))</f>
        <v>1040.3170859538784</v>
      </c>
      <c r="M51" s="432">
        <f>IF(Details!M51="","",IF(Details!M51="-","-",Details!M51/'為替換算(currency conversion)'!$B$3))</f>
        <v>2124.9737945492666</v>
      </c>
      <c r="N51" s="419">
        <f>IF(Details!N51="","",IF(Details!N51="-","-",Details!N51/'為替換算(currency conversion)'!$B$3))</f>
        <v>3236.3731656184491</v>
      </c>
      <c r="O51" s="1073" t="str">
        <f>IF(Details!O51="","",IF(Details!O51="-","-",Details!O51/'為替換算(currency conversion)'!$B$3))</f>
        <v/>
      </c>
    </row>
    <row r="52" spans="1:15" s="73" customFormat="1" ht="18" customHeight="1">
      <c r="A52" s="71"/>
      <c r="B52" s="718" t="str">
        <f>IF(Details!B52="","",Details!B52)</f>
        <v/>
      </c>
      <c r="C52" s="719" t="str">
        <f>IF(Details!C52="","",Details!C52)</f>
        <v/>
      </c>
      <c r="D52" s="719" t="str">
        <f>IF(Details!D52="","",Details!D52)</f>
        <v/>
      </c>
      <c r="E52" s="1006" t="str">
        <f>IF(Details!E52="","",Details!E52)</f>
        <v>通信端末機器販売等及びその他のサービス</v>
      </c>
      <c r="F52" s="1007" t="str">
        <f>IF(Details!F52="","",Details!F52)</f>
        <v>/</v>
      </c>
      <c r="G52" s="1008" t="str">
        <f>IF(Details!G52="","",Details!G52)</f>
        <v>Communication Terminal Equipment Sales, etc. and Others</v>
      </c>
      <c r="H52" s="435">
        <f>IF(Details!H52="","",IF(Details!H52="-","-",Details!H52/'為替換算(currency conversion)'!$B$3))</f>
        <v>132.6585429769392</v>
      </c>
      <c r="I52" s="436">
        <f>IF(Details!I52="","",IF(Details!I52="-","-",Details!I52/'為替換算(currency conversion)'!$B$3))</f>
        <v>274.86242138364781</v>
      </c>
      <c r="J52" s="436">
        <f>IF(Details!J52="","",IF(Details!J52="-","-",Details!J52/'為替換算(currency conversion)'!$B$3))</f>
        <v>402.6926100628931</v>
      </c>
      <c r="K52" s="437">
        <f>IF(Details!K52="","",IF(Details!K52="-","-",Details!K52/'為替換算(currency conversion)'!$B$3))</f>
        <v>543.94654088050322</v>
      </c>
      <c r="L52" s="435">
        <f>IF(Details!L52="","",IF(Details!L52="-","-",Details!L52/'為替換算(currency conversion)'!$B$3))</f>
        <v>140.39570230607967</v>
      </c>
      <c r="M52" s="436">
        <f>IF(Details!M52="","",IF(Details!M52="-","-",Details!M52/'為替換算(currency conversion)'!$B$3))</f>
        <v>309.27672955974845</v>
      </c>
      <c r="N52" s="436">
        <f>IF(Details!N52="","",IF(Details!N52="-","-",Details!N52/'為替換算(currency conversion)'!$B$3))</f>
        <v>487.41483228511532</v>
      </c>
      <c r="O52" s="1076" t="str">
        <f>IF(Details!O52="","",IF(Details!O52="-","-",Details!O52/'為替換算(currency conversion)'!$B$3))</f>
        <v/>
      </c>
    </row>
    <row r="53" spans="1:15" s="73" customFormat="1" ht="18" customHeight="1">
      <c r="A53" s="71"/>
      <c r="B53" s="1009" t="str">
        <f>IF(Details!B53="","",Details!B53)</f>
        <v/>
      </c>
      <c r="C53" s="1298" t="str">
        <f>IF(Details!C53="","",Details!C53)</f>
        <v>公共・社会基盤</v>
      </c>
      <c r="D53" s="1299" t="str">
        <f>IF(Details!D53="","",Details!D53)</f>
        <v/>
      </c>
      <c r="E53" s="1299" t="str">
        <f>IF(Details!E53="","",Details!E53)</f>
        <v/>
      </c>
      <c r="F53" s="1010" t="str">
        <f>IF(Details!F53="","",Details!F53)</f>
        <v>/</v>
      </c>
      <c r="G53" s="1011" t="str">
        <f>IF(Details!G53="","",Details!G53)</f>
        <v>Public &amp; Social Infrastructure</v>
      </c>
      <c r="H53" s="438">
        <f>IF(Details!H53="","",IF(Details!H53="-","-",Details!H53/'為替換算(currency conversion)'!$B$3))</f>
        <v>788.00445492662482</v>
      </c>
      <c r="I53" s="439">
        <f>IF(Details!I53="","",IF(Details!I53="-","-",Details!I53/'為替換算(currency conversion)'!$B$3))</f>
        <v>1640.3039832285117</v>
      </c>
      <c r="J53" s="439">
        <f>IF(Details!J53="","",IF(Details!J53="-","-",Details!J53/'為替換算(currency conversion)'!$B$3))</f>
        <v>2503.4722222222226</v>
      </c>
      <c r="K53" s="440">
        <f>IF(Details!K53="","",IF(Details!K53="-","-",Details!K53/'為替換算(currency conversion)'!$B$3))</f>
        <v>3725.2030922431868</v>
      </c>
      <c r="L53" s="438">
        <f>IF(Details!L53="","",IF(Details!L53="-","-",Details!L53/'為替換算(currency conversion)'!$B$3))</f>
        <v>867.07285115303989</v>
      </c>
      <c r="M53" s="439">
        <f>IF(Details!M53="","",IF(Details!M53="-","-",Details!M53/'為替換算(currency conversion)'!$B$3))</f>
        <v>1865.068134171908</v>
      </c>
      <c r="N53" s="439">
        <f>IF(Details!N53="","",IF(Details!N53="-","-",Details!N53/'為替換算(currency conversion)'!$B$3))</f>
        <v>2985.9276729559751</v>
      </c>
      <c r="O53" s="1065" t="str">
        <f>IF(Details!O53="","",IF(Details!O53="-","-",Details!O53/'為替換算(currency conversion)'!$B$3))</f>
        <v/>
      </c>
    </row>
    <row r="54" spans="1:15" s="73" customFormat="1" ht="18" customHeight="1">
      <c r="A54" s="71"/>
      <c r="B54" s="1012" t="str">
        <f>IF(Details!B54="","",Details!B54)</f>
        <v/>
      </c>
      <c r="C54" s="607" t="str">
        <f>IF(Details!C54="","",Details!C54)</f>
        <v/>
      </c>
      <c r="D54" s="1013" t="str">
        <f>IF(Details!D54="","",Details!D54)</f>
        <v>(再掲)</v>
      </c>
      <c r="E54" s="999" t="str">
        <f>IF(Details!E54="","",Details!E54)</f>
        <v>コンサルティング</v>
      </c>
      <c r="F54" s="1003" t="str">
        <f>IF(Details!F54="","",Details!F54)</f>
        <v>/</v>
      </c>
      <c r="G54" s="1014" t="str">
        <f>IF(Details!G54="","",Details!G54)</f>
        <v>Consulting</v>
      </c>
      <c r="H54" s="409">
        <f>IF(Details!H54="","",IF(Details!H54="-","-",Details!H54/'為替換算(currency conversion)'!$B$3))</f>
        <v>7.8157756813417194</v>
      </c>
      <c r="I54" s="410">
        <f>IF(Details!I54="","",IF(Details!I54="-","-",Details!I54/'為替換算(currency conversion)'!$B$3))</f>
        <v>18.664832285115306</v>
      </c>
      <c r="J54" s="410">
        <f>IF(Details!J54="","",IF(Details!J54="-","-",Details!J54/'為替換算(currency conversion)'!$B$3))</f>
        <v>34.466719077568136</v>
      </c>
      <c r="K54" s="411">
        <f>IF(Details!K54="","",IF(Details!K54="-","-",Details!K54/'為替換算(currency conversion)'!$B$3))</f>
        <v>65.814989517819711</v>
      </c>
      <c r="L54" s="409">
        <f>IF(Details!L54="","",IF(Details!L54="-","-",Details!L54/'為替換算(currency conversion)'!$B$3))</f>
        <v>8.1826519916142573</v>
      </c>
      <c r="M54" s="410">
        <f>IF(Details!M54="","",IF(Details!M54="-","-",Details!M54/'為替換算(currency conversion)'!$B$3))</f>
        <v>29.684224318658284</v>
      </c>
      <c r="N54" s="410">
        <f>IF(Details!N54="","",IF(Details!N54="-","-",Details!N54/'為替換算(currency conversion)'!$B$3))</f>
        <v>55.273846960167717</v>
      </c>
      <c r="O54" s="1066" t="str">
        <f>IF(Details!O54="","",IF(Details!O54="-","-",Details!O54/'為替換算(currency conversion)'!$B$3))</f>
        <v/>
      </c>
    </row>
    <row r="55" spans="1:15" s="73" customFormat="1" ht="18" customHeight="1">
      <c r="A55" s="71"/>
      <c r="B55" s="1012" t="str">
        <f>IF(Details!B55="","",Details!B55)</f>
        <v/>
      </c>
      <c r="C55" s="1015" t="str">
        <f>IF(Details!C55="","",Details!C55)</f>
        <v/>
      </c>
      <c r="D55" s="1016" t="str">
        <f>IF(Details!D55="","",Details!D55)</f>
        <v>(Main Items)</v>
      </c>
      <c r="E55" s="1002" t="str">
        <f>IF(Details!E55="","",Details!E55)</f>
        <v>統合ITソリューション</v>
      </c>
      <c r="F55" s="1003" t="str">
        <f>IF(Details!F55="","",Details!F55)</f>
        <v>/</v>
      </c>
      <c r="G55" s="1017" t="str">
        <f>IF(Details!G55="","",Details!G55)</f>
        <v>Integrated IT Solution</v>
      </c>
      <c r="H55" s="430">
        <f>IF(Details!H55="","",IF(Details!H55="-","-",Details!H55/'為替換算(currency conversion)'!$B$3))</f>
        <v>150.09171907756814</v>
      </c>
      <c r="I55" s="432">
        <f>IF(Details!I55="","",IF(Details!I55="-","-",Details!I55/'為替換算(currency conversion)'!$B$3))</f>
        <v>305.82416142557656</v>
      </c>
      <c r="J55" s="432">
        <f>IF(Details!J55="","",IF(Details!J55="-","-",Details!J55/'為替換算(currency conversion)'!$B$3))</f>
        <v>442.97038784067092</v>
      </c>
      <c r="K55" s="433">
        <f>IF(Details!K55="","",IF(Details!K55="-","-",Details!K55/'為替換算(currency conversion)'!$B$3))</f>
        <v>610.82285115303989</v>
      </c>
      <c r="L55" s="430">
        <f>IF(Details!L55="","",IF(Details!L55="-","-",Details!L55/'為替換算(currency conversion)'!$B$3))</f>
        <v>148.36871069182391</v>
      </c>
      <c r="M55" s="432">
        <f>IF(Details!M55="","",IF(Details!M55="-","-",Details!M55/'為替換算(currency conversion)'!$B$3))</f>
        <v>305.18867924528303</v>
      </c>
      <c r="N55" s="432">
        <f>IF(Details!N55="","",IF(Details!N55="-","-",Details!N55/'為替換算(currency conversion)'!$B$3))</f>
        <v>468.81551362683444</v>
      </c>
      <c r="O55" s="1073" t="str">
        <f>IF(Details!O55="","",IF(Details!O55="-","-",Details!O55/'為替換算(currency conversion)'!$B$3))</f>
        <v/>
      </c>
    </row>
    <row r="56" spans="1:15" s="73" customFormat="1" ht="18" customHeight="1">
      <c r="A56" s="71"/>
      <c r="B56" s="1012" t="str">
        <f>IF(Details!B56="","",Details!B56)</f>
        <v/>
      </c>
      <c r="C56" s="1015" t="str">
        <f>IF(Details!C56="","",Details!C56)</f>
        <v/>
      </c>
      <c r="D56" s="1016" t="str">
        <f>IF(Details!D56="","",Details!D56)</f>
        <v/>
      </c>
      <c r="E56" s="1002" t="str">
        <f>IF(Details!E56="","",Details!E56)</f>
        <v>システム・ソフトウェア開発</v>
      </c>
      <c r="F56" s="1003" t="str">
        <f>IF(Details!F56="","",Details!F56)</f>
        <v>/</v>
      </c>
      <c r="G56" s="1017" t="str">
        <f>IF(Details!G56="","",Details!G56)</f>
        <v>System &amp; Software Development</v>
      </c>
      <c r="H56" s="412">
        <f>IF(Details!H56="","",IF(Details!H56="-","-",Details!H56/'為替換算(currency conversion)'!$B$3))</f>
        <v>208.61504192872118</v>
      </c>
      <c r="I56" s="413">
        <f>IF(Details!I56="","",IF(Details!I56="-","-",Details!I56/'為替換算(currency conversion)'!$B$3))</f>
        <v>466.43736897274636</v>
      </c>
      <c r="J56" s="413">
        <f>IF(Details!J56="","",IF(Details!J56="-","-",Details!J56/'為替換算(currency conversion)'!$B$3))</f>
        <v>753.03983228511538</v>
      </c>
      <c r="K56" s="433">
        <f>IF(Details!K56="","",IF(Details!K56="-","-",Details!K56/'為替換算(currency conversion)'!$B$3))</f>
        <v>1318.1014150943397</v>
      </c>
      <c r="L56" s="412">
        <f>IF(Details!L56="","",IF(Details!L56="-","-",Details!L56/'為替換算(currency conversion)'!$B$3))</f>
        <v>283.0123165618449</v>
      </c>
      <c r="M56" s="413">
        <f>IF(Details!M56="","",IF(Details!M56="-","-",Details!M56/'為替換算(currency conversion)'!$B$3))</f>
        <v>645.92505241090157</v>
      </c>
      <c r="N56" s="413">
        <f>IF(Details!N56="","",IF(Details!N56="-","-",Details!N56/'為替換算(currency conversion)'!$B$3))</f>
        <v>1106.8068658280924</v>
      </c>
      <c r="O56" s="1073" t="str">
        <f>IF(Details!O56="","",IF(Details!O56="-","-",Details!O56/'為替換算(currency conversion)'!$B$3))</f>
        <v/>
      </c>
    </row>
    <row r="57" spans="1:15" s="73" customFormat="1" ht="18" customHeight="1">
      <c r="A57" s="71"/>
      <c r="B57" s="1012" t="str">
        <f>IF(Details!B57="","",Details!B57)</f>
        <v/>
      </c>
      <c r="C57" s="1015" t="str">
        <f>IF(Details!C57="","",Details!C57)</f>
        <v/>
      </c>
      <c r="D57" s="1016" t="str">
        <f>IF(Details!D57="","",Details!D57)</f>
        <v/>
      </c>
      <c r="E57" s="1002" t="str">
        <f>IF(Details!E57="","",Details!E57)</f>
        <v>メンテナンス・サポート</v>
      </c>
      <c r="F57" s="1003" t="str">
        <f>IF(Details!F57="","",Details!F57)</f>
        <v>/</v>
      </c>
      <c r="G57" s="1017" t="str">
        <f>IF(Details!G57="","",Details!G57)</f>
        <v>Maintenance &amp; Support</v>
      </c>
      <c r="H57" s="430">
        <f>IF(Details!H57="","",IF(Details!H57="-","-",Details!H57/'為替換算(currency conversion)'!$B$3))</f>
        <v>406.85927672955978</v>
      </c>
      <c r="I57" s="432">
        <f>IF(Details!I57="","",IF(Details!I57="-","-",Details!I57/'為替換算(currency conversion)'!$B$3))</f>
        <v>819.21514675052413</v>
      </c>
      <c r="J57" s="419">
        <f>IF(Details!J57="","",IF(Details!J57="-","-",Details!J57/'為替換算(currency conversion)'!$B$3))</f>
        <v>1228.1184486373168</v>
      </c>
      <c r="K57" s="433">
        <f>IF(Details!K57="","",IF(Details!K57="-","-",Details!K57/'為替換算(currency conversion)'!$B$3))</f>
        <v>1669.3789308176101</v>
      </c>
      <c r="L57" s="430">
        <f>IF(Details!L57="","",IF(Details!L57="-","-",Details!L57/'為替換算(currency conversion)'!$B$3))</f>
        <v>412.13312368972748</v>
      </c>
      <c r="M57" s="432">
        <f>IF(Details!M57="","",IF(Details!M57="-","-",Details!M57/'為替換算(currency conversion)'!$B$3))</f>
        <v>852.28642557651995</v>
      </c>
      <c r="N57" s="419">
        <f>IF(Details!N57="","",IF(Details!N57="-","-",Details!N57/'為替換算(currency conversion)'!$B$3))</f>
        <v>1307.1540880503146</v>
      </c>
      <c r="O57" s="1073" t="str">
        <f>IF(Details!O57="","",IF(Details!O57="-","-",Details!O57/'為替換算(currency conversion)'!$B$3))</f>
        <v/>
      </c>
    </row>
    <row r="58" spans="1:15" s="73" customFormat="1" ht="18" customHeight="1">
      <c r="A58" s="71"/>
      <c r="B58" s="1012" t="str">
        <f>IF(Details!B58="","",Details!B58)</f>
        <v/>
      </c>
      <c r="C58" s="1015" t="str">
        <f>IF(Details!C58="","",Details!C58)</f>
        <v/>
      </c>
      <c r="D58" s="1016" t="str">
        <f>IF(Details!D58="","",Details!D58)</f>
        <v/>
      </c>
      <c r="E58" s="1006" t="str">
        <f>IF(Details!E58="","",Details!E58)</f>
        <v>通信端末機器販売等及びその他のサービス</v>
      </c>
      <c r="F58" s="1018" t="str">
        <f>IF(Details!F58="","",Details!F58)</f>
        <v>/</v>
      </c>
      <c r="G58" s="990" t="str">
        <f>IF(Details!G58="","",Details!G58)</f>
        <v>Communication Terminal Equipment Sales, etc. and Others</v>
      </c>
      <c r="H58" s="412">
        <f>IF(Details!H58="","",IF(Details!H58="-","-",Details!H58/'為替換算(currency conversion)'!$B$3))</f>
        <v>14.622641509433963</v>
      </c>
      <c r="I58" s="413">
        <f>IF(Details!I58="","",IF(Details!I58="-","-",Details!I58/'為替換算(currency conversion)'!$B$3))</f>
        <v>30.155922431865832</v>
      </c>
      <c r="J58" s="436">
        <f>IF(Details!J58="","",IF(Details!J58="-","-",Details!J58/'為替換算(currency conversion)'!$B$3))</f>
        <v>44.883385744234808</v>
      </c>
      <c r="K58" s="414">
        <f>IF(Details!K58="","",IF(Details!K58="-","-",Details!K58/'為替換算(currency conversion)'!$B$3))</f>
        <v>61.084905660377366</v>
      </c>
      <c r="L58" s="412">
        <f>IF(Details!L58="","",IF(Details!L58="-","-",Details!L58/'為替換算(currency conversion)'!$B$3))</f>
        <v>15.376048218029352</v>
      </c>
      <c r="M58" s="413">
        <f>IF(Details!M58="","",IF(Details!M58="-","-",Details!M58/'為替換算(currency conversion)'!$B$3))</f>
        <v>31.990303983228515</v>
      </c>
      <c r="N58" s="436">
        <f>IF(Details!N58="","",IF(Details!N58="-","-",Details!N58/'為替換算(currency conversion)'!$B$3))</f>
        <v>47.877358490566039</v>
      </c>
      <c r="O58" s="1067" t="str">
        <f>IF(Details!O58="","",IF(Details!O58="-","-",Details!O58/'為替換算(currency conversion)'!$B$3))</f>
        <v/>
      </c>
    </row>
    <row r="59" spans="1:15" s="73" customFormat="1" ht="18" customHeight="1">
      <c r="A59" s="71"/>
      <c r="B59" s="1012" t="str">
        <f>IF(Details!B59="","",Details!B59)</f>
        <v/>
      </c>
      <c r="C59" s="1279" t="str">
        <f>IF(Details!C59="","",Details!C59)</f>
        <v>金融</v>
      </c>
      <c r="D59" s="1279" t="str">
        <f>IF(Details!D59="","",Details!D59)</f>
        <v/>
      </c>
      <c r="E59" s="1279" t="str">
        <f>IF(Details!E59="","",Details!E59)</f>
        <v/>
      </c>
      <c r="F59" s="1019" t="str">
        <f>IF(Details!F59="","",Details!F59)</f>
        <v>/</v>
      </c>
      <c r="G59" s="1020" t="str">
        <f>IF(Details!G59="","",Details!G59)</f>
        <v>Financial</v>
      </c>
      <c r="H59" s="415">
        <f>IF(Details!H59="","",IF(Details!H59="-","-",Details!H59/'為替換算(currency conversion)'!$B$3))</f>
        <v>904.12735849056617</v>
      </c>
      <c r="I59" s="416">
        <f>IF(Details!I59="","",IF(Details!I59="-","-",Details!I59/'為替換算(currency conversion)'!$B$3))</f>
        <v>1805.5096960167716</v>
      </c>
      <c r="J59" s="439">
        <f>IF(Details!J59="","",IF(Details!J59="-","-",Details!J59/'為替換算(currency conversion)'!$B$3))</f>
        <v>2737.0938155136273</v>
      </c>
      <c r="K59" s="417">
        <f>IF(Details!K59="","",IF(Details!K59="-","-",Details!K59/'為替換算(currency conversion)'!$B$3))</f>
        <v>3770.5254192872121</v>
      </c>
      <c r="L59" s="415">
        <f>IF(Details!L59="","",IF(Details!L59="-","-",Details!L59/'為替換算(currency conversion)'!$B$3))</f>
        <v>914.89124737945497</v>
      </c>
      <c r="M59" s="416">
        <f>IF(Details!M59="","",IF(Details!M59="-","-",Details!M59/'為替換算(currency conversion)'!$B$3))</f>
        <v>1882.5340670859541</v>
      </c>
      <c r="N59" s="439">
        <f>IF(Details!N59="","",IF(Details!N59="-","-",Details!N59/'為替換算(currency conversion)'!$B$3))</f>
        <v>2893.4420859538786</v>
      </c>
      <c r="O59" s="1068" t="str">
        <f>IF(Details!O59="","",IF(Details!O59="-","-",Details!O59/'為替換算(currency conversion)'!$B$3))</f>
        <v/>
      </c>
    </row>
    <row r="60" spans="1:15" s="73" customFormat="1" ht="18" customHeight="1">
      <c r="A60" s="71"/>
      <c r="B60" s="1012" t="str">
        <f>IF(Details!B60="","",Details!B60)</f>
        <v/>
      </c>
      <c r="C60" s="1021" t="str">
        <f>IF(Details!C60="","",Details!C60)</f>
        <v/>
      </c>
      <c r="D60" s="1013" t="str">
        <f>IF(Details!D60="","",Details!D60)</f>
        <v>(再掲)</v>
      </c>
      <c r="E60" s="999" t="str">
        <f>IF(Details!E60="","",Details!E60)</f>
        <v>コンサルティング</v>
      </c>
      <c r="F60" s="1000" t="str">
        <f>IF(Details!F60="","",Details!F60)</f>
        <v>/</v>
      </c>
      <c r="G60" s="1014" t="str">
        <f>IF(Details!G60="","",Details!G60)</f>
        <v>Consulting</v>
      </c>
      <c r="H60" s="409">
        <f>IF(Details!H60="","",IF(Details!H60="-","-",Details!H60/'為替換算(currency conversion)'!$B$3))</f>
        <v>6.4989517819706508</v>
      </c>
      <c r="I60" s="410">
        <f>IF(Details!I60="","",IF(Details!I60="-","-",Details!I60/'為替換算(currency conversion)'!$B$3))</f>
        <v>18.258647798742139</v>
      </c>
      <c r="J60" s="410">
        <f>IF(Details!J60="","",IF(Details!J60="-","-",Details!J60/'為替換算(currency conversion)'!$B$3))</f>
        <v>26.755765199161427</v>
      </c>
      <c r="K60" s="411">
        <f>IF(Details!K60="","",IF(Details!K60="-","-",Details!K60/'為替換算(currency conversion)'!$B$3))</f>
        <v>42.708333333333336</v>
      </c>
      <c r="L60" s="409">
        <f>IF(Details!L60="","",IF(Details!L60="-","-",Details!L60/'為替換算(currency conversion)'!$B$3))</f>
        <v>6.6561844863731663</v>
      </c>
      <c r="M60" s="410">
        <f>IF(Details!M60="","",IF(Details!M60="-","-",Details!M60/'為替換算(currency conversion)'!$B$3))</f>
        <v>15.598794549266248</v>
      </c>
      <c r="N60" s="410">
        <f>IF(Details!N60="","",IF(Details!N60="-","-",Details!N60/'為替換算(currency conversion)'!$B$3))</f>
        <v>30.719339622641513</v>
      </c>
      <c r="O60" s="1066" t="str">
        <f>IF(Details!O60="","",IF(Details!O60="-","-",Details!O60/'為替換算(currency conversion)'!$B$3))</f>
        <v/>
      </c>
    </row>
    <row r="61" spans="1:15" s="73" customFormat="1" ht="18" customHeight="1">
      <c r="A61" s="71"/>
      <c r="B61" s="1012" t="str">
        <f>IF(Details!B61="","",Details!B61)</f>
        <v/>
      </c>
      <c r="C61" s="1015" t="str">
        <f>IF(Details!C61="","",Details!C61)</f>
        <v/>
      </c>
      <c r="D61" s="1016" t="str">
        <f>IF(Details!D61="","",Details!D61)</f>
        <v>(Main Items)</v>
      </c>
      <c r="E61" s="1002" t="str">
        <f>IF(Details!E61="","",Details!E61)</f>
        <v>統合ITソリューション</v>
      </c>
      <c r="F61" s="1003" t="str">
        <f>IF(Details!F61="","",Details!F61)</f>
        <v>/</v>
      </c>
      <c r="G61" s="1017" t="str">
        <f>IF(Details!G61="","",Details!G61)</f>
        <v>Integrated IT Solution</v>
      </c>
      <c r="H61" s="430">
        <f>IF(Details!H61="","",IF(Details!H61="-","-",Details!H61/'為替換算(currency conversion)'!$B$3))</f>
        <v>494.37237945492666</v>
      </c>
      <c r="I61" s="432">
        <f>IF(Details!I61="","",IF(Details!I61="-","-",Details!I61/'為替換算(currency conversion)'!$B$3))</f>
        <v>980.81761006289321</v>
      </c>
      <c r="J61" s="432">
        <f>IF(Details!J61="","",IF(Details!J61="-","-",Details!J61/'為替換算(currency conversion)'!$B$3))</f>
        <v>1459.748427672956</v>
      </c>
      <c r="K61" s="433">
        <f>IF(Details!K61="","",IF(Details!K61="-","-",Details!K61/'為替換算(currency conversion)'!$B$3))</f>
        <v>1954.6056079664572</v>
      </c>
      <c r="L61" s="430">
        <f>IF(Details!L61="","",IF(Details!L61="-","-",Details!L61/'為替換算(currency conversion)'!$B$3))</f>
        <v>456.97064989517821</v>
      </c>
      <c r="M61" s="432">
        <f>IF(Details!M61="","",IF(Details!M61="-","-",Details!M61/'為替換算(currency conversion)'!$B$3))</f>
        <v>929.58595387840683</v>
      </c>
      <c r="N61" s="432">
        <f>IF(Details!N61="","",IF(Details!N61="-","-",Details!N61/'為替換算(currency conversion)'!$B$3))</f>
        <v>1413.2927148846961</v>
      </c>
      <c r="O61" s="1073" t="str">
        <f>IF(Details!O61="","",IF(Details!O61="-","-",Details!O61/'為替換算(currency conversion)'!$B$3))</f>
        <v/>
      </c>
    </row>
    <row r="62" spans="1:15" s="73" customFormat="1" ht="18" customHeight="1">
      <c r="A62" s="71"/>
      <c r="B62" s="1012" t="str">
        <f>IF(Details!B62="","",Details!B62)</f>
        <v/>
      </c>
      <c r="C62" s="1015" t="str">
        <f>IF(Details!C62="","",Details!C62)</f>
        <v/>
      </c>
      <c r="D62" s="1016" t="str">
        <f>IF(Details!D62="","",Details!D62)</f>
        <v/>
      </c>
      <c r="E62" s="1002" t="str">
        <f>IF(Details!E62="","",Details!E62)</f>
        <v>システム・ソフトウェア開発</v>
      </c>
      <c r="F62" s="1003" t="str">
        <f>IF(Details!F62="","",Details!F62)</f>
        <v>/</v>
      </c>
      <c r="G62" s="1017" t="str">
        <f>IF(Details!G62="","",Details!G62)</f>
        <v>System &amp; Software Development</v>
      </c>
      <c r="H62" s="412">
        <f>IF(Details!H62="","",IF(Details!H62="-","-",Details!H62/'為替換算(currency conversion)'!$B$3))</f>
        <v>129.38286163522014</v>
      </c>
      <c r="I62" s="413">
        <f>IF(Details!I62="","",IF(Details!I62="-","-",Details!I62/'為替換算(currency conversion)'!$B$3))</f>
        <v>260.0432389937107</v>
      </c>
      <c r="J62" s="413">
        <f>IF(Details!J62="","",IF(Details!J62="-","-",Details!J62/'為替換算(currency conversion)'!$B$3))</f>
        <v>428.07914046121596</v>
      </c>
      <c r="K62" s="433">
        <f>IF(Details!K62="","",IF(Details!K62="-","-",Details!K62/'為替換算(currency conversion)'!$B$3))</f>
        <v>670.80712788259962</v>
      </c>
      <c r="L62" s="412">
        <f>IF(Details!L62="","",IF(Details!L62="-","-",Details!L62/'為替換算(currency conversion)'!$B$3))</f>
        <v>156.3351677148847</v>
      </c>
      <c r="M62" s="413">
        <f>IF(Details!M62="","",IF(Details!M62="-","-",Details!M62/'為替換算(currency conversion)'!$B$3))</f>
        <v>334.27017819706504</v>
      </c>
      <c r="N62" s="413">
        <f>IF(Details!N62="","",IF(Details!N62="-","-",Details!N62/'為替換算(currency conversion)'!$B$3))</f>
        <v>531.66928721174008</v>
      </c>
      <c r="O62" s="1073" t="str">
        <f>IF(Details!O62="","",IF(Details!O62="-","-",Details!O62/'為替換算(currency conversion)'!$B$3))</f>
        <v/>
      </c>
    </row>
    <row r="63" spans="1:15" s="73" customFormat="1" ht="18" customHeight="1">
      <c r="A63" s="71"/>
      <c r="B63" s="1012" t="str">
        <f>IF(Details!B63="","",Details!B63)</f>
        <v/>
      </c>
      <c r="C63" s="1015" t="str">
        <f>IF(Details!C63="","",Details!C63)</f>
        <v/>
      </c>
      <c r="D63" s="1016" t="str">
        <f>IF(Details!D63="","",Details!D63)</f>
        <v/>
      </c>
      <c r="E63" s="1002" t="str">
        <f>IF(Details!E63="","",Details!E63)</f>
        <v>メンテナンス・サポート</v>
      </c>
      <c r="F63" s="1003" t="str">
        <f>IF(Details!F63="","",Details!F63)</f>
        <v>/</v>
      </c>
      <c r="G63" s="1017" t="str">
        <f>IF(Details!G63="","",Details!G63)</f>
        <v>Maintenance &amp; Support</v>
      </c>
      <c r="H63" s="430">
        <f>IF(Details!H63="","",IF(Details!H63="-","-",Details!H63/'為替換算(currency conversion)'!$B$3))</f>
        <v>263.54821802935015</v>
      </c>
      <c r="I63" s="432">
        <f>IF(Details!I63="","",IF(Details!I63="-","-",Details!I63/'為替換算(currency conversion)'!$B$3))</f>
        <v>525.33411949685535</v>
      </c>
      <c r="J63" s="419">
        <f>IF(Details!J63="","",IF(Details!J63="-","-",Details!J63/'為替換算(currency conversion)'!$B$3))</f>
        <v>790.1401991614257</v>
      </c>
      <c r="K63" s="433">
        <f>IF(Details!K63="","",IF(Details!K63="-","-",Details!K63/'為替換算(currency conversion)'!$B$3))</f>
        <v>1056.4268867924529</v>
      </c>
      <c r="L63" s="430">
        <f>IF(Details!L63="","",IF(Details!L63="-","-",Details!L63/'為替換算(currency conversion)'!$B$3))</f>
        <v>284.57154088050316</v>
      </c>
      <c r="M63" s="432">
        <f>IF(Details!M63="","",IF(Details!M63="-","-",Details!M63/'為替換算(currency conversion)'!$B$3))</f>
        <v>581.11897274633134</v>
      </c>
      <c r="N63" s="419">
        <f>IF(Details!N63="","",IF(Details!N63="-","-",Details!N63/'為替換算(currency conversion)'!$B$3))</f>
        <v>883.81813417190779</v>
      </c>
      <c r="O63" s="1073" t="str">
        <f>IF(Details!O63="","",IF(Details!O63="-","-",Details!O63/'為替換算(currency conversion)'!$B$3))</f>
        <v/>
      </c>
    </row>
    <row r="64" spans="1:15" s="73" customFormat="1" ht="18" customHeight="1">
      <c r="A64" s="71"/>
      <c r="B64" s="1012" t="str">
        <f>IF(Details!B64="","",Details!B64)</f>
        <v/>
      </c>
      <c r="C64" s="1015" t="str">
        <f>IF(Details!C64="","",Details!C64)</f>
        <v/>
      </c>
      <c r="D64" s="1016" t="str">
        <f>IF(Details!D64="","",Details!D64)</f>
        <v/>
      </c>
      <c r="E64" s="1006" t="str">
        <f>IF(Details!E64="","",Details!E64)</f>
        <v>通信端末機器販売等及びその他のサービス</v>
      </c>
      <c r="F64" s="1018" t="str">
        <f>IF(Details!F64="","",Details!F64)</f>
        <v>/</v>
      </c>
      <c r="G64" s="990" t="str">
        <f>IF(Details!G64="","",Details!G64)</f>
        <v>Communication Terminal Equipment Sales, etc. and Others</v>
      </c>
      <c r="H64" s="412">
        <f>IF(Details!H64="","",IF(Details!H64="-","-",Details!H64/'為替換算(currency conversion)'!$B$3))</f>
        <v>10.324947589098533</v>
      </c>
      <c r="I64" s="413">
        <f>IF(Details!I64="","",IF(Details!I64="-","-",Details!I64/'為替換算(currency conversion)'!$B$3))</f>
        <v>21.056079664570234</v>
      </c>
      <c r="J64" s="436">
        <f>IF(Details!J64="","",IF(Details!J64="-","-",Details!J64/'為替換算(currency conversion)'!$B$3))</f>
        <v>32.363731656184491</v>
      </c>
      <c r="K64" s="414">
        <f>IF(Details!K64="","",IF(Details!K64="-","-",Details!K64/'為替換算(currency conversion)'!$B$3))</f>
        <v>45.970911949685537</v>
      </c>
      <c r="L64" s="412">
        <f>IF(Details!L64="","",IF(Details!L64="-","-",Details!L64/'為替換算(currency conversion)'!$B$3))</f>
        <v>10.357704402515724</v>
      </c>
      <c r="M64" s="413">
        <f>IF(Details!M64="","",IF(Details!M64="-","-",Details!M64/'為替換算(currency conversion)'!$B$3))</f>
        <v>21.953616352201259</v>
      </c>
      <c r="N64" s="436">
        <f>IF(Details!N64="","",IF(Details!N64="-","-",Details!N64/'為替換算(currency conversion)'!$B$3))</f>
        <v>33.942610062893088</v>
      </c>
      <c r="O64" s="1067" t="str">
        <f>IF(Details!O64="","",IF(Details!O64="-","-",Details!O64/'為替換算(currency conversion)'!$B$3))</f>
        <v/>
      </c>
    </row>
    <row r="65" spans="1:15" s="73" customFormat="1" ht="18" customHeight="1">
      <c r="A65" s="71"/>
      <c r="B65" s="1012" t="str">
        <f>IF(Details!B65="","",Details!B65)</f>
        <v/>
      </c>
      <c r="C65" s="1279" t="str">
        <f>IF(Details!C65="","",Details!C65)</f>
        <v>法人</v>
      </c>
      <c r="D65" s="1279" t="str">
        <f>IF(Details!D65="","",Details!D65)</f>
        <v/>
      </c>
      <c r="E65" s="1279" t="str">
        <f>IF(Details!E65="","",Details!E65)</f>
        <v/>
      </c>
      <c r="F65" s="1019" t="str">
        <f>IF(Details!F65="","",Details!F65)</f>
        <v>/</v>
      </c>
      <c r="G65" s="1022" t="str">
        <f>IF(Details!G65="","",Details!G65)</f>
        <v>Enterprise</v>
      </c>
      <c r="H65" s="415">
        <f>IF(Details!H65="","",IF(Details!H65="-","-",Details!H65/'為替換算(currency conversion)'!$B$3))</f>
        <v>785.7114779874214</v>
      </c>
      <c r="I65" s="416">
        <f>IF(Details!I65="","",IF(Details!I65="-","-",Details!I65/'為替換算(currency conversion)'!$B$3))</f>
        <v>1587.4148322851154</v>
      </c>
      <c r="J65" s="416">
        <f>IF(Details!J65="","",IF(Details!J65="-","-",Details!J65/'為替換算(currency conversion)'!$B$3))</f>
        <v>2373.5914570230611</v>
      </c>
      <c r="K65" s="417">
        <f>IF(Details!K65="","",IF(Details!K65="-","-",Details!K65/'為替換算(currency conversion)'!$B$3))</f>
        <v>3221.1674528301892</v>
      </c>
      <c r="L65" s="415">
        <f>IF(Details!L65="","",IF(Details!L65="-","-",Details!L65/'為替換算(currency conversion)'!$B$3))</f>
        <v>798.51284067085965</v>
      </c>
      <c r="M65" s="416">
        <f>IF(Details!M65="","",IF(Details!M65="-","-",Details!M65/'為替換算(currency conversion)'!$B$3))</f>
        <v>1687.3296645702308</v>
      </c>
      <c r="N65" s="416">
        <f>IF(Details!N65="","",IF(Details!N65="-","-",Details!N65/'為替換算(currency conversion)'!$B$3))</f>
        <v>2590.5398322851156</v>
      </c>
      <c r="O65" s="1068" t="str">
        <f>IF(Details!O65="","",IF(Details!O65="-","-",Details!O65/'為替換算(currency conversion)'!$B$3))</f>
        <v/>
      </c>
    </row>
    <row r="66" spans="1:15" s="73" customFormat="1" ht="18" customHeight="1">
      <c r="A66" s="71"/>
      <c r="B66" s="1012" t="str">
        <f>IF(Details!B66="","",Details!B66)</f>
        <v/>
      </c>
      <c r="C66" s="1021" t="str">
        <f>IF(Details!C66="","",Details!C66)</f>
        <v/>
      </c>
      <c r="D66" s="1013" t="str">
        <f>IF(Details!D66="","",Details!D66)</f>
        <v>(再掲)</v>
      </c>
      <c r="E66" s="999" t="str">
        <f>IF(Details!E66="","",Details!E66)</f>
        <v>コンサルティング</v>
      </c>
      <c r="F66" s="1000" t="str">
        <f>IF(Details!F66="","",Details!F66)</f>
        <v>/</v>
      </c>
      <c r="G66" s="1014" t="str">
        <f>IF(Details!G66="","",Details!G66)</f>
        <v>Consulting</v>
      </c>
      <c r="H66" s="409">
        <f>IF(Details!H66="","",IF(Details!H66="-","-",Details!H66/'為替換算(currency conversion)'!$B$3))</f>
        <v>39.963312368972751</v>
      </c>
      <c r="I66" s="410">
        <f>IF(Details!I66="","",IF(Details!I66="-","-",Details!I66/'為替換算(currency conversion)'!$B$3))</f>
        <v>86.012840670859546</v>
      </c>
      <c r="J66" s="410">
        <f>IF(Details!J66="","",IF(Details!J66="-","-",Details!J66/'為替換算(currency conversion)'!$B$3))</f>
        <v>136.23558700209645</v>
      </c>
      <c r="K66" s="411">
        <f>IF(Details!K66="","",IF(Details!K66="-","-",Details!K66/'為替換算(currency conversion)'!$B$3))</f>
        <v>200.07206498951783</v>
      </c>
      <c r="L66" s="409">
        <f>IF(Details!L66="","",IF(Details!L66="-","-",Details!L66/'為替換算(currency conversion)'!$B$3))</f>
        <v>50.222746331236898</v>
      </c>
      <c r="M66" s="410">
        <f>IF(Details!M66="","",IF(Details!M66="-","-",Details!M66/'為替換算(currency conversion)'!$B$3))</f>
        <v>108.09748427672957</v>
      </c>
      <c r="N66" s="410">
        <f>IF(Details!N66="","",IF(Details!N66="-","-",Details!N66/'為替換算(currency conversion)'!$B$3))</f>
        <v>175.44549266247381</v>
      </c>
      <c r="O66" s="1066" t="str">
        <f>IF(Details!O66="","",IF(Details!O66="-","-",Details!O66/'為替換算(currency conversion)'!$B$3))</f>
        <v/>
      </c>
    </row>
    <row r="67" spans="1:15" s="73" customFormat="1" ht="18" customHeight="1">
      <c r="A67" s="71"/>
      <c r="B67" s="1012" t="str">
        <f>IF(Details!B67="","",Details!B67)</f>
        <v/>
      </c>
      <c r="C67" s="1015" t="str">
        <f>IF(Details!C67="","",Details!C67)</f>
        <v/>
      </c>
      <c r="D67" s="1016" t="str">
        <f>IF(Details!D67="","",Details!D67)</f>
        <v>(Main Items)</v>
      </c>
      <c r="E67" s="1002" t="str">
        <f>IF(Details!E67="","",Details!E67)</f>
        <v>統合ITソリューション</v>
      </c>
      <c r="F67" s="1003" t="str">
        <f>IF(Details!F67="","",Details!F67)</f>
        <v>/</v>
      </c>
      <c r="G67" s="1017" t="str">
        <f>IF(Details!G67="","",Details!G67)</f>
        <v>Integrated IT Solution</v>
      </c>
      <c r="H67" s="430">
        <f>IF(Details!H67="","",IF(Details!H67="-","-",Details!H67/'為替換算(currency conversion)'!$B$3))</f>
        <v>148.87971698113208</v>
      </c>
      <c r="I67" s="432">
        <f>IF(Details!I67="","",IF(Details!I67="-","-",Details!I67/'為替換算(currency conversion)'!$B$3))</f>
        <v>300.69444444444446</v>
      </c>
      <c r="J67" s="432">
        <f>IF(Details!J67="","",IF(Details!J67="-","-",Details!J67/'為替換算(currency conversion)'!$B$3))</f>
        <v>455.37211740041931</v>
      </c>
      <c r="K67" s="433">
        <f>IF(Details!K67="","",IF(Details!K67="-","-",Details!K67/'為替換算(currency conversion)'!$B$3))</f>
        <v>609.96462264150944</v>
      </c>
      <c r="L67" s="430">
        <f>IF(Details!L67="","",IF(Details!L67="-","-",Details!L67/'為替換算(currency conversion)'!$B$3))</f>
        <v>157.5013102725367</v>
      </c>
      <c r="M67" s="432">
        <f>IF(Details!M67="","",IF(Details!M67="-","-",Details!M67/'為替換算(currency conversion)'!$B$3))</f>
        <v>319.6082285115304</v>
      </c>
      <c r="N67" s="432">
        <f>IF(Details!N67="","",IF(Details!N67="-","-",Details!N67/'為替換算(currency conversion)'!$B$3))</f>
        <v>489.23611111111114</v>
      </c>
      <c r="O67" s="1073" t="str">
        <f>IF(Details!O67="","",IF(Details!O67="-","-",Details!O67/'為替換算(currency conversion)'!$B$3))</f>
        <v/>
      </c>
    </row>
    <row r="68" spans="1:15" s="73" customFormat="1" ht="18" customHeight="1">
      <c r="A68" s="71"/>
      <c r="B68" s="1012" t="str">
        <f>IF(Details!B68="","",Details!B68)</f>
        <v/>
      </c>
      <c r="C68" s="1015" t="str">
        <f>IF(Details!C68="","",Details!C68)</f>
        <v/>
      </c>
      <c r="D68" s="1016" t="str">
        <f>IF(Details!D68="","",Details!D68)</f>
        <v/>
      </c>
      <c r="E68" s="1002" t="str">
        <f>IF(Details!E68="","",Details!E68)</f>
        <v>システム・ソフトウェア開発</v>
      </c>
      <c r="F68" s="1003" t="str">
        <f>IF(Details!F68="","",Details!F68)</f>
        <v>/</v>
      </c>
      <c r="G68" s="1017" t="str">
        <f>IF(Details!G68="","",Details!G68)</f>
        <v>System &amp; Software Development</v>
      </c>
      <c r="H68" s="412">
        <f>IF(Details!H68="","",IF(Details!H68="-","-",Details!H68/'為替換算(currency conversion)'!$B$3))</f>
        <v>229.58595387840674</v>
      </c>
      <c r="I68" s="413">
        <f>IF(Details!I68="","",IF(Details!I68="-","-",Details!I68/'為替換算(currency conversion)'!$B$3))</f>
        <v>451.86713836477992</v>
      </c>
      <c r="J68" s="413">
        <f>IF(Details!J68="","",IF(Details!J68="-","-",Details!J68/'為替換算(currency conversion)'!$B$3))</f>
        <v>650.34722222222229</v>
      </c>
      <c r="K68" s="420">
        <f>IF(Details!K68="","",IF(Details!K68="-","-",Details!K68/'為替換算(currency conversion)'!$B$3))</f>
        <v>897.55634171907764</v>
      </c>
      <c r="L68" s="412">
        <f>IF(Details!L68="","",IF(Details!L68="-","-",Details!L68/'為替換算(currency conversion)'!$B$3))</f>
        <v>200.71409853249477</v>
      </c>
      <c r="M68" s="413">
        <f>IF(Details!M68="","",IF(Details!M68="-","-",Details!M68/'為替換算(currency conversion)'!$B$3))</f>
        <v>441.46357442348011</v>
      </c>
      <c r="N68" s="413">
        <f>IF(Details!N68="","",IF(Details!N68="-","-",Details!N68/'為替換算(currency conversion)'!$B$3))</f>
        <v>675.9761530398323</v>
      </c>
      <c r="O68" s="1074" t="str">
        <f>IF(Details!O68="","",IF(Details!O68="-","-",Details!O68/'為替換算(currency conversion)'!$B$3))</f>
        <v/>
      </c>
    </row>
    <row r="69" spans="1:15" s="73" customFormat="1" ht="18" customHeight="1">
      <c r="A69" s="71"/>
      <c r="B69" s="1012" t="str">
        <f>IF(Details!B69="","",Details!B69)</f>
        <v/>
      </c>
      <c r="C69" s="1015" t="str">
        <f>IF(Details!C69="","",Details!C69)</f>
        <v/>
      </c>
      <c r="D69" s="1016" t="str">
        <f>IF(Details!D69="","",Details!D69)</f>
        <v/>
      </c>
      <c r="E69" s="1023" t="str">
        <f>IF(Details!E69="","",Details!E69)</f>
        <v>メンテナンス・サポート</v>
      </c>
      <c r="F69" s="1024" t="str">
        <f>IF(Details!F69="","",Details!F69)</f>
        <v>/</v>
      </c>
      <c r="G69" s="1025" t="str">
        <f>IF(Details!G69="","",Details!G69)</f>
        <v>Maintenance &amp; Support</v>
      </c>
      <c r="H69" s="418">
        <f>IF(Details!H69="","",IF(Details!H69="-","-",Details!H69/'為替換算(currency conversion)'!$B$3))</f>
        <v>299.4955450733753</v>
      </c>
      <c r="I69" s="419">
        <f>IF(Details!I69="","",IF(Details!I69="-","-",Details!I69/'為替換算(currency conversion)'!$B$3))</f>
        <v>610.7114779874214</v>
      </c>
      <c r="J69" s="432">
        <f>IF(Details!J69="","",IF(Details!J69="-","-",Details!J69/'為替換算(currency conversion)'!$B$3))</f>
        <v>924.39072327044039</v>
      </c>
      <c r="K69" s="434">
        <f>IF(Details!K69="","",IF(Details!K69="-","-",Details!K69/'為替換算(currency conversion)'!$B$3))</f>
        <v>1233.162997903564</v>
      </c>
      <c r="L69" s="418">
        <f>IF(Details!L69="","",IF(Details!L69="-","-",Details!L69/'為替換算(currency conversion)'!$B$3))</f>
        <v>309.32914046121596</v>
      </c>
      <c r="M69" s="419">
        <f>IF(Details!M69="","",IF(Details!M69="-","-",Details!M69/'為替換算(currency conversion)'!$B$3))</f>
        <v>633.11713836477998</v>
      </c>
      <c r="N69" s="432">
        <f>IF(Details!N69="","",IF(Details!N69="-","-",Details!N69/'為替換算(currency conversion)'!$B$3))</f>
        <v>952.26677148846966</v>
      </c>
      <c r="O69" s="1077" t="str">
        <f>IF(Details!O69="","",IF(Details!O69="-","-",Details!O69/'為替換算(currency conversion)'!$B$3))</f>
        <v/>
      </c>
    </row>
    <row r="70" spans="1:15" s="73" customFormat="1" ht="18" customHeight="1">
      <c r="A70" s="71"/>
      <c r="B70" s="1012" t="str">
        <f>IF(Details!B70="","",Details!B70)</f>
        <v/>
      </c>
      <c r="C70" s="1015" t="str">
        <f>IF(Details!C70="","",Details!C70)</f>
        <v/>
      </c>
      <c r="D70" s="1016" t="str">
        <f>IF(Details!D70="","",Details!D70)</f>
        <v/>
      </c>
      <c r="E70" s="1026" t="str">
        <f>IF(Details!E70="","",Details!E70)</f>
        <v>通信端末機器販売等及びその他のサービス</v>
      </c>
      <c r="F70" s="1007" t="str">
        <f>IF(Details!F70="","",Details!F70)</f>
        <v>/</v>
      </c>
      <c r="G70" s="985" t="str">
        <f>IF(Details!G70="","",Details!G70)</f>
        <v>Communication Terminal Equipment Sales, etc. and Others</v>
      </c>
      <c r="H70" s="435">
        <f>IF(Details!H70="","",IF(Details!H70="-","-",Details!H70/'為替換算(currency conversion)'!$B$3))</f>
        <v>67.786949685534594</v>
      </c>
      <c r="I70" s="436">
        <f>IF(Details!I70="","",IF(Details!I70="-","-",Details!I70/'為替換算(currency conversion)'!$B$3))</f>
        <v>138.12893081761007</v>
      </c>
      <c r="J70" s="436">
        <f>IF(Details!J70="","",IF(Details!J70="-","-",Details!J70/'為替換算(currency conversion)'!$B$3))</f>
        <v>207.24580712788261</v>
      </c>
      <c r="K70" s="437">
        <f>IF(Details!K70="","",IF(Details!K70="-","-",Details!K70/'為替換算(currency conversion)'!$B$3))</f>
        <v>280.40487421383648</v>
      </c>
      <c r="L70" s="435">
        <f>IF(Details!L70="","",IF(Details!L70="-","-",Details!L70/'為替換算(currency conversion)'!$B$3))</f>
        <v>80.745545073375268</v>
      </c>
      <c r="M70" s="436">
        <f>IF(Details!M70="","",IF(Details!M70="-","-",Details!M70/'為替換算(currency conversion)'!$B$3))</f>
        <v>185.0432389937107</v>
      </c>
      <c r="N70" s="436">
        <f>IF(Details!N70="","",IF(Details!N70="-","-",Details!N70/'為替換算(currency conversion)'!$B$3))</f>
        <v>297.61530398322856</v>
      </c>
      <c r="O70" s="1076" t="str">
        <f>IF(Details!O70="","",IF(Details!O70="-","-",Details!O70/'為替換算(currency conversion)'!$B$3))</f>
        <v/>
      </c>
    </row>
    <row r="71" spans="1:15" s="73" customFormat="1" ht="18" customHeight="1">
      <c r="A71" s="71"/>
      <c r="B71" s="1300" t="str">
        <f>IF(Details!B71="","",Details!B71)</f>
        <v>海外</v>
      </c>
      <c r="C71" s="1279" t="str">
        <f>IF(Details!C71="","",Details!C71)</f>
        <v/>
      </c>
      <c r="D71" s="1279" t="str">
        <f>IF(Details!D71="","",Details!D71)</f>
        <v/>
      </c>
      <c r="E71" s="1279" t="str">
        <f>IF(Details!E71="","",Details!E71)</f>
        <v/>
      </c>
      <c r="F71" s="1019" t="str">
        <f>IF(Details!F71="","",Details!F71)</f>
        <v>/</v>
      </c>
      <c r="G71" s="1022" t="str">
        <f>IF(Details!G71="","",Details!G71)</f>
        <v>Overseas</v>
      </c>
      <c r="H71" s="438">
        <f>IF(Details!H71="","",IF(Details!H71="-","-",Details!H71/'為替換算(currency conversion)'!$B$3))</f>
        <v>4032.5209643605872</v>
      </c>
      <c r="I71" s="439">
        <f>IF(Details!I71="","",IF(Details!I71="-","-",Details!I71/'為替換算(currency conversion)'!$B$3))</f>
        <v>8298.0935534591208</v>
      </c>
      <c r="J71" s="439">
        <f>IF(Details!J71="","",IF(Details!J71="-","-",Details!J71/'為替換算(currency conversion)'!$B$3))</f>
        <v>12761.37316561845</v>
      </c>
      <c r="K71" s="440">
        <f>IF(Details!K71="","",IF(Details!K71="-","-",Details!K71/'為替換算(currency conversion)'!$B$3))</f>
        <v>17271.193658280925</v>
      </c>
      <c r="L71" s="438">
        <f>IF(Details!L71="","",IF(Details!L71="-","-",Details!L71/'為替換算(currency conversion)'!$B$3))</f>
        <v>4553.3149895178203</v>
      </c>
      <c r="M71" s="439">
        <f>IF(Details!M71="","",IF(Details!M71="-","-",Details!M71/'為替換算(currency conversion)'!$B$3))</f>
        <v>8934.6829140461232</v>
      </c>
      <c r="N71" s="439">
        <f>IF(Details!N71="","",IF(Details!N71="-","-",Details!N71/'為替換算(currency conversion)'!$B$3))</f>
        <v>13383.130241090148</v>
      </c>
      <c r="O71" s="1065" t="str">
        <f>IF(Details!O71="","",IF(Details!O71="-","-",Details!O71/'為替換算(currency conversion)'!$B$3))</f>
        <v/>
      </c>
    </row>
    <row r="72" spans="1:15" s="73" customFormat="1" ht="18" customHeight="1">
      <c r="A72" s="71"/>
      <c r="B72" s="1027" t="str">
        <f>IF(Details!B72="","",Details!B72)</f>
        <v/>
      </c>
      <c r="C72" s="1021" t="str">
        <f>IF(Details!C72="","",Details!C72)</f>
        <v/>
      </c>
      <c r="D72" s="1013" t="str">
        <f>IF(Details!D72="","",Details!D72)</f>
        <v>(再掲)</v>
      </c>
      <c r="E72" s="999" t="str">
        <f>IF(Details!E72="","",Details!E72)</f>
        <v>コンサルティング</v>
      </c>
      <c r="F72" s="1000" t="str">
        <f>IF(Details!F72="","",Details!F72)</f>
        <v>/</v>
      </c>
      <c r="G72" s="1014" t="str">
        <f>IF(Details!G72="","",Details!G72)</f>
        <v>Consulting</v>
      </c>
      <c r="H72" s="409">
        <f>IF(Details!H72="","",IF(Details!H72="-","-",Details!H72/'為替換算(currency conversion)'!$B$3))</f>
        <v>735.33149895178201</v>
      </c>
      <c r="I72" s="410">
        <f>IF(Details!I72="","",IF(Details!I72="-","-",Details!I72/'為替換算(currency conversion)'!$B$3))</f>
        <v>1484.8991090146751</v>
      </c>
      <c r="J72" s="410">
        <f>IF(Details!J72="","",IF(Details!J72="-","-",Details!J72/'為替換算(currency conversion)'!$B$3))</f>
        <v>2279.5531970649899</v>
      </c>
      <c r="K72" s="411">
        <f>IF(Details!K72="","",IF(Details!K72="-","-",Details!K72/'為替換算(currency conversion)'!$B$3))</f>
        <v>3143.1865828092245</v>
      </c>
      <c r="L72" s="409">
        <f>IF(Details!L72="","",IF(Details!L72="-","-",Details!L72/'為替換算(currency conversion)'!$B$3))</f>
        <v>864.98951781970652</v>
      </c>
      <c r="M72" s="410">
        <f>IF(Details!M72="","",IF(Details!M72="-","-",Details!M72/'為替換算(currency conversion)'!$B$3))</f>
        <v>1683.1236897274634</v>
      </c>
      <c r="N72" s="410">
        <f>IF(Details!N72="","",IF(Details!N72="-","-",Details!N72/'為替換算(currency conversion)'!$B$3))</f>
        <v>2527.1685010482183</v>
      </c>
      <c r="O72" s="1066" t="str">
        <f>IF(Details!O72="","",IF(Details!O72="-","-",Details!O72/'為替換算(currency conversion)'!$B$3))</f>
        <v/>
      </c>
    </row>
    <row r="73" spans="1:15" s="73" customFormat="1" ht="18" customHeight="1">
      <c r="A73" s="71"/>
      <c r="B73" s="1027" t="str">
        <f>IF(Details!B73="","",Details!B73)</f>
        <v/>
      </c>
      <c r="C73" s="1015" t="str">
        <f>IF(Details!C73="","",Details!C73)</f>
        <v/>
      </c>
      <c r="D73" s="1016" t="str">
        <f>IF(Details!D73="","",Details!D73)</f>
        <v>(Main Items)</v>
      </c>
      <c r="E73" s="1002" t="str">
        <f>IF(Details!E73="","",Details!E73)</f>
        <v>統合ITソリューション</v>
      </c>
      <c r="F73" s="1003" t="str">
        <f>IF(Details!F73="","",Details!F73)</f>
        <v>/</v>
      </c>
      <c r="G73" s="1017" t="str">
        <f>IF(Details!G73="","",Details!G73)</f>
        <v>Integrated IT Solution</v>
      </c>
      <c r="H73" s="430">
        <f>IF(Details!H73="","",IF(Details!H73="-","-",Details!H73/'為替換算(currency conversion)'!$B$3))</f>
        <v>295.76781970649898</v>
      </c>
      <c r="I73" s="432">
        <f>IF(Details!I73="","",IF(Details!I73="-","-",Details!I73/'為替換算(currency conversion)'!$B$3))</f>
        <v>594.49685534591197</v>
      </c>
      <c r="J73" s="432">
        <f>IF(Details!J73="","",IF(Details!J73="-","-",Details!J73/'為替換算(currency conversion)'!$B$3))</f>
        <v>933.221960167715</v>
      </c>
      <c r="K73" s="433">
        <f>IF(Details!K73="","",IF(Details!K73="-","-",Details!K73/'為替換算(currency conversion)'!$B$3))</f>
        <v>1216.5749475890987</v>
      </c>
      <c r="L73" s="430">
        <f>IF(Details!L73="","",IF(Details!L73="-","-",Details!L73/'為替換算(currency conversion)'!$B$3))</f>
        <v>309.28328092243191</v>
      </c>
      <c r="M73" s="432">
        <f>IF(Details!M73="","",IF(Details!M73="-","-",Details!M73/'為替換算(currency conversion)'!$B$3))</f>
        <v>615.72982180293502</v>
      </c>
      <c r="N73" s="432">
        <f>IF(Details!N73="","",IF(Details!N73="-","-",Details!N73/'為替換算(currency conversion)'!$B$3))</f>
        <v>906.18448637316567</v>
      </c>
      <c r="O73" s="1073" t="str">
        <f>IF(Details!O73="","",IF(Details!O73="-","-",Details!O73/'為替換算(currency conversion)'!$B$3))</f>
        <v/>
      </c>
    </row>
    <row r="74" spans="1:15" s="73" customFormat="1" ht="18" customHeight="1">
      <c r="A74" s="71"/>
      <c r="B74" s="1027" t="str">
        <f>IF(Details!B74="","",Details!B74)</f>
        <v/>
      </c>
      <c r="C74" s="1015" t="str">
        <f>IF(Details!C74="","",Details!C74)</f>
        <v/>
      </c>
      <c r="D74" s="1016" t="str">
        <f>IF(Details!D74="","",Details!D74)</f>
        <v/>
      </c>
      <c r="E74" s="1002" t="str">
        <f>IF(Details!E74="","",Details!E74)</f>
        <v>システム・ソフトウェア開発</v>
      </c>
      <c r="F74" s="1003" t="str">
        <f>IF(Details!F74="","",Details!F74)</f>
        <v>/</v>
      </c>
      <c r="G74" s="1017" t="str">
        <f>IF(Details!G74="","",Details!G74)</f>
        <v>System &amp; Software Development</v>
      </c>
      <c r="H74" s="412">
        <f>IF(Details!H74="","",IF(Details!H74="-","-",Details!H74/'為替換算(currency conversion)'!$B$3))</f>
        <v>510.52803983228517</v>
      </c>
      <c r="I74" s="413">
        <f>IF(Details!I74="","",IF(Details!I74="-","-",Details!I74/'為替換算(currency conversion)'!$B$3))</f>
        <v>1030.6014150943397</v>
      </c>
      <c r="J74" s="432">
        <f>IF(Details!J74="","",IF(Details!J74="-","-",Details!J74/'為替換算(currency conversion)'!$B$3))</f>
        <v>1600.2620545073378</v>
      </c>
      <c r="K74" s="420">
        <f>IF(Details!K74="","",IF(Details!K74="-","-",Details!K74/'為替換算(currency conversion)'!$B$3))</f>
        <v>2111.9889937106918</v>
      </c>
      <c r="L74" s="412">
        <f>IF(Details!L74="","",IF(Details!L74="-","-",Details!L74/'為替換算(currency conversion)'!$B$3))</f>
        <v>543.86137316561849</v>
      </c>
      <c r="M74" s="413">
        <f>IF(Details!M74="","",IF(Details!M74="-","-",Details!M74/'為替換算(currency conversion)'!$B$3))</f>
        <v>1062.2575995807128</v>
      </c>
      <c r="N74" s="432">
        <f>IF(Details!N74="","",IF(Details!N74="-","-",Details!N74/'為替換算(currency conversion)'!$B$3))</f>
        <v>1606.8854821802936</v>
      </c>
      <c r="O74" s="1074" t="str">
        <f>IF(Details!O74="","",IF(Details!O74="-","-",Details!O74/'為替換算(currency conversion)'!$B$3))</f>
        <v/>
      </c>
    </row>
    <row r="75" spans="1:15" s="73" customFormat="1" ht="18" customHeight="1">
      <c r="A75" s="71"/>
      <c r="B75" s="1027" t="str">
        <f>IF(Details!B75="","",Details!B75)</f>
        <v/>
      </c>
      <c r="C75" s="1015" t="str">
        <f>IF(Details!C75="","",Details!C75)</f>
        <v/>
      </c>
      <c r="D75" s="1016" t="str">
        <f>IF(Details!D75="","",Details!D75)</f>
        <v/>
      </c>
      <c r="E75" s="1006" t="str">
        <f>IF(Details!E75="","",Details!E75)</f>
        <v>メンテナンス・サポート</v>
      </c>
      <c r="F75" s="1024" t="str">
        <f>IF(Details!F75="","",Details!F75)</f>
        <v>/</v>
      </c>
      <c r="G75" s="1025" t="str">
        <f>IF(Details!G75="","",Details!G75)</f>
        <v>Maintenance &amp; Support</v>
      </c>
      <c r="H75" s="412">
        <f>IF(Details!H75="","",IF(Details!H75="-","-",Details!H75/'為替換算(currency conversion)'!$B$3))</f>
        <v>620.28957023060798</v>
      </c>
      <c r="I75" s="419">
        <f>IF(Details!I75="","",IF(Details!I75="-","-",Details!I75/'為替換算(currency conversion)'!$B$3))</f>
        <v>1177.0702306079666</v>
      </c>
      <c r="J75" s="413">
        <f>IF(Details!J75="","",IF(Details!J75="-","-",Details!J75/'為替換算(currency conversion)'!$B$3))</f>
        <v>1927.1291928721175</v>
      </c>
      <c r="K75" s="434">
        <f>IF(Details!K75="","",IF(Details!K75="-","-",Details!K75/'為替換算(currency conversion)'!$B$3))</f>
        <v>2631.8658280922436</v>
      </c>
      <c r="L75" s="412">
        <f>IF(Details!L75="","",IF(Details!L75="-","-",Details!L75/'為替換算(currency conversion)'!$B$3))</f>
        <v>744.60167714884699</v>
      </c>
      <c r="M75" s="419">
        <f>IF(Details!M75="","",IF(Details!M75="-","-",Details!M75/'為替換算(currency conversion)'!$B$3))</f>
        <v>1424.2596960167716</v>
      </c>
      <c r="N75" s="413">
        <f>IF(Details!N75="","",IF(Details!N75="-","-",Details!N75/'為替換算(currency conversion)'!$B$3))</f>
        <v>2137.5720649895179</v>
      </c>
      <c r="O75" s="1077" t="str">
        <f>IF(Details!O75="","",IF(Details!O75="-","-",Details!O75/'為替換算(currency conversion)'!$B$3))</f>
        <v/>
      </c>
    </row>
    <row r="76" spans="1:15" s="73" customFormat="1" ht="18" customHeight="1">
      <c r="A76" s="71"/>
      <c r="B76" s="1027" t="str">
        <f>IF(Details!B76="","",Details!B76)</f>
        <v/>
      </c>
      <c r="C76" s="1015" t="str">
        <f>IF(Details!C76="","",Details!C76)</f>
        <v/>
      </c>
      <c r="D76" s="1016" t="str">
        <f>IF(Details!D76="","",Details!D76)</f>
        <v/>
      </c>
      <c r="E76" s="1006" t="str">
        <f>IF(Details!E76="","",Details!E76)</f>
        <v>データセンター</v>
      </c>
      <c r="F76" s="1018" t="str">
        <f>IF(Details!F76="","",Details!F76)</f>
        <v>/</v>
      </c>
      <c r="G76" s="985" t="str">
        <f>IF(Details!G76="","",Details!G76)</f>
        <v>Data Center</v>
      </c>
      <c r="H76" s="418">
        <f>IF(Details!H76="","",IF(Details!H76="-","-",Details!H76/'為替換算(currency conversion)'!$B$3))</f>
        <v>367.85901467505244</v>
      </c>
      <c r="I76" s="560">
        <f>IF(Details!I76="","",IF(Details!I76="-","-",Details!I76/'為替換算(currency conversion)'!$B$3))</f>
        <v>814.55712788259962</v>
      </c>
      <c r="J76" s="560">
        <f>IF(Details!J76="","",IF(Details!J76="-","-",Details!J76/'為替換算(currency conversion)'!$B$3))</f>
        <v>1312.5262054507339</v>
      </c>
      <c r="K76" s="561">
        <f>IF(Details!K76="","",IF(Details!K76="-","-",Details!K76/'為替換算(currency conversion)'!$B$3))</f>
        <v>1843.2258909853251</v>
      </c>
      <c r="L76" s="418">
        <f>IF(Details!L76="","",IF(Details!L76="-","-",Details!L76/'為替換算(currency conversion)'!$B$3))</f>
        <v>610.0432389937107</v>
      </c>
      <c r="M76" s="560">
        <f>IF(Details!M76="","",IF(Details!M76="-","-",Details!M76/'為替換算(currency conversion)'!$B$3))</f>
        <v>1213.5351153039833</v>
      </c>
      <c r="N76" s="560">
        <f>IF(Details!N76="","",IF(Details!N76="-","-",Details!N76/'為替換算(currency conversion)'!$B$3))</f>
        <v>1806.1910377358492</v>
      </c>
      <c r="O76" s="1078" t="str">
        <f>IF(Details!O76="","",IF(Details!O76="-","-",Details!O76/'為替換算(currency conversion)'!$B$3))</f>
        <v/>
      </c>
    </row>
    <row r="77" spans="1:15" s="73" customFormat="1" ht="18" customHeight="1" thickBot="1">
      <c r="A77" s="71"/>
      <c r="B77" s="1028" t="str">
        <f>IF(Details!B77="","",Details!B77)</f>
        <v/>
      </c>
      <c r="C77" s="1029" t="str">
        <f>IF(Details!C77="","",Details!C77)</f>
        <v/>
      </c>
      <c r="D77" s="1030" t="str">
        <f>IF(Details!D77="","",Details!D77)</f>
        <v/>
      </c>
      <c r="E77" s="1031" t="str">
        <f>IF(Details!E77="","",Details!E77)</f>
        <v>通信端末機器販売等及びその他のサービス</v>
      </c>
      <c r="F77" s="1032" t="str">
        <f>IF(Details!F77="","",Details!F77)</f>
        <v>/</v>
      </c>
      <c r="G77" s="1033" t="str">
        <f>IF(Details!G77="","",Details!G77)</f>
        <v>Communication Terminal Equipment Sales, etc. and Others</v>
      </c>
      <c r="H77" s="421">
        <f>IF(Details!H77="","",IF(Details!H77="-","-",Details!H77/'為替換算(currency conversion)'!$B$3))</f>
        <v>1502.7515723270442</v>
      </c>
      <c r="I77" s="422">
        <f>IF(Details!I77="","",IF(Details!I77="-","-",Details!I77/'為替換算(currency conversion)'!$B$3))</f>
        <v>3196.4753668763105</v>
      </c>
      <c r="J77" s="422">
        <f>IF(Details!J77="","",IF(Details!J77="-","-",Details!J77/'為替換算(currency conversion)'!$B$3))</f>
        <v>4708.6805555555557</v>
      </c>
      <c r="K77" s="423">
        <f>IF(Details!K77="","",IF(Details!K77="-","-",Details!K77/'為替換算(currency conversion)'!$B$3))</f>
        <v>6324.3579664570234</v>
      </c>
      <c r="L77" s="421">
        <f>IF(Details!L77="","",IF(Details!L77="-","-",Details!L77/'為替換算(currency conversion)'!$B$3))</f>
        <v>1480.5424528301887</v>
      </c>
      <c r="M77" s="422">
        <f>IF(Details!M77="","",IF(Details!M77="-","-",Details!M77/'為替換算(currency conversion)'!$B$3))</f>
        <v>2935.7704402515724</v>
      </c>
      <c r="N77" s="422">
        <f>IF(Details!N77="","",IF(Details!N77="-","-",Details!N77/'為替換算(currency conversion)'!$B$3))</f>
        <v>4399.1352201257869</v>
      </c>
      <c r="O77" s="1072" t="str">
        <f>IF(Details!O77="","",IF(Details!O77="-","-",Details!O77/'為替換算(currency conversion)'!$B$3))</f>
        <v/>
      </c>
    </row>
    <row r="78" spans="1:15" ht="7.5" customHeight="1" thickBot="1">
      <c r="B78" s="6" t="str">
        <f>IF(Details!B78="","",Details!B78)</f>
        <v/>
      </c>
      <c r="C78" s="88" t="str">
        <f>IF(Details!C78="","",Details!C78)</f>
        <v/>
      </c>
      <c r="D78" s="6" t="str">
        <f>IF(Details!D78="","",Details!D78)</f>
        <v/>
      </c>
      <c r="E78" s="6" t="str">
        <f>IF(Details!E78="","",Details!E78)</f>
        <v/>
      </c>
      <c r="F78" s="1034" t="str">
        <f>IF(Details!F78="","",Details!F78)</f>
        <v/>
      </c>
      <c r="G78" s="6" t="str">
        <f>IF(Details!G78="","",Details!G78)</f>
        <v/>
      </c>
      <c r="H78" s="441" t="str">
        <f>IF(Details!H78="","",IF(Details!H78="-","-",Details!H78/'為替換算(currency conversion)'!$B$3))</f>
        <v/>
      </c>
      <c r="I78" s="441" t="str">
        <f>IF(Details!I78="","",IF(Details!I78="-","-",Details!I78/'為替換算(currency conversion)'!$B$3))</f>
        <v/>
      </c>
      <c r="J78" s="441" t="str">
        <f>IF(Details!J78="","",IF(Details!J78="-","-",Details!J78/'為替換算(currency conversion)'!$B$3))</f>
        <v/>
      </c>
      <c r="K78" s="441" t="str">
        <f>IF(Details!K78="","",IF(Details!K78="-","-",Details!K78/'為替換算(currency conversion)'!$B$3))</f>
        <v/>
      </c>
      <c r="L78" s="441" t="str">
        <f>IF(Details!L78="","",IF(Details!L78="-","-",Details!L78/'為替換算(currency conversion)'!$B$3))</f>
        <v/>
      </c>
      <c r="M78" s="441" t="str">
        <f>IF(Details!M78="","",IF(Details!M78="-","-",Details!M78/'為替換算(currency conversion)'!$B$3))</f>
        <v/>
      </c>
      <c r="N78" s="441" t="str">
        <f>IF(Details!N78="","",IF(Details!N78="-","-",Details!N78/'為替換算(currency conversion)'!$B$3))</f>
        <v/>
      </c>
      <c r="O78" s="441" t="str">
        <f>IF(Details!O78="","",IF(Details!O78="-","-",Details!O78/'為替換算(currency conversion)'!$B$3))</f>
        <v/>
      </c>
    </row>
    <row r="79" spans="1:15">
      <c r="B79" s="728" t="str">
        <f>IF(Details!B79="","",Details!B79)</f>
        <v/>
      </c>
      <c r="C79" s="1295" t="str">
        <f>IF(Details!C79="","",Details!C79)</f>
        <v>合計</v>
      </c>
      <c r="D79" s="1295" t="str">
        <f>IF(Details!D79="","",Details!D79)</f>
        <v/>
      </c>
      <c r="E79" s="1295" t="str">
        <f>IF(Details!E79="","",Details!E79)</f>
        <v/>
      </c>
      <c r="F79" s="1035" t="str">
        <f>IF(Details!F79="","",Details!F79)</f>
        <v>/</v>
      </c>
      <c r="G79" s="1036" t="str">
        <f>IF(Details!G79="","",Details!G79)</f>
        <v>Total</v>
      </c>
      <c r="H79" s="811">
        <f>IF(Details!H79="","",IF(Details!H79="-","-",Details!H79/'為替換算(currency conversion)'!$B$3))</f>
        <v>6649.3383123689737</v>
      </c>
      <c r="I79" s="408">
        <f>IF(Details!I79="","",IF(Details!I79="-","-",Details!I79/'為替換算(currency conversion)'!$B$3))</f>
        <v>13617.092505241091</v>
      </c>
      <c r="J79" s="408">
        <f>IF(Details!J79="","",IF(Details!J79="-","-",Details!J79/'為替換算(currency conversion)'!$B$3))</f>
        <v>20808.189203354301</v>
      </c>
      <c r="K79" s="815">
        <f>IF(Details!K79="","",IF(Details!K79="-","-",Details!K79/'為替換算(currency conversion)'!$B$3))</f>
        <v>28612.336215932915</v>
      </c>
      <c r="L79" s="811">
        <f>IF(Details!L79="","",IF(Details!L79="-","-",Details!L79/'為替換算(currency conversion)'!$B$3))</f>
        <v>7285.7573375262064</v>
      </c>
      <c r="M79" s="408">
        <f>IF(Details!M79="","",IF(Details!M79="-","-",Details!M79/'為替換算(currency conversion)'!$B$3))</f>
        <v>14675.700995807128</v>
      </c>
      <c r="N79" s="408">
        <f>IF(Details!N79="","",IF(Details!N79="-","-",Details!N79/'為替換算(currency conversion)'!$B$3))</f>
        <v>22325.445492662475</v>
      </c>
      <c r="O79" s="1075" t="str">
        <f>IF(Details!O79="","",IF(Details!O79="-","-",Details!O79/'為替換算(currency conversion)'!$B$3))</f>
        <v/>
      </c>
    </row>
    <row r="80" spans="1:15">
      <c r="B80" s="729" t="str">
        <f>IF(Details!B80="","",Details!B80)</f>
        <v/>
      </c>
      <c r="C80" s="1021" t="str">
        <f>IF(Details!C80="","",Details!C80)</f>
        <v/>
      </c>
      <c r="D80" s="1013" t="str">
        <f>IF(Details!D80="","",Details!D80)</f>
        <v>(再掲)</v>
      </c>
      <c r="E80" s="999" t="str">
        <f>IF(Details!E80="","",Details!E80)</f>
        <v>コンサルティング</v>
      </c>
      <c r="F80" s="1000" t="str">
        <f>IF(Details!F80="","",Details!F80)</f>
        <v>/</v>
      </c>
      <c r="G80" s="1014" t="str">
        <f>IF(Details!G80="","",Details!G80)</f>
        <v>Consulting</v>
      </c>
      <c r="H80" s="409">
        <f>IF(Details!H80="","",IF(Details!H80="-","-",Details!H80/'為替換算(currency conversion)'!$B$3))</f>
        <v>792.87211740041937</v>
      </c>
      <c r="I80" s="410">
        <f>IF(Details!I80="","",IF(Details!I80="-","-",Details!I80/'為替換算(currency conversion)'!$B$3))</f>
        <v>1605.3393605870021</v>
      </c>
      <c r="J80" s="410">
        <f>IF(Details!J80="","",IF(Details!J80="-","-",Details!J80/'為替換算(currency conversion)'!$B$3))</f>
        <v>2490.7036163522016</v>
      </c>
      <c r="K80" s="411">
        <f>IF(Details!K80="","",IF(Details!K80="-","-",Details!K80/'為替換算(currency conversion)'!$B$3))</f>
        <v>3522.0911949685537</v>
      </c>
      <c r="L80" s="409">
        <f>IF(Details!L80="","",IF(Details!L80="-","-",Details!L80/'為替換算(currency conversion)'!$B$3))</f>
        <v>938.79061844863736</v>
      </c>
      <c r="M80" s="410">
        <f>IF(Details!M80="","",IF(Details!M80="-","-",Details!M80/'為替換算(currency conversion)'!$B$3))</f>
        <v>1848.8142033542979</v>
      </c>
      <c r="N80" s="410">
        <f>IF(Details!N80="","",IF(Details!N80="-","-",Details!N80/'為替換算(currency conversion)'!$B$3))</f>
        <v>2809.2832809224319</v>
      </c>
      <c r="O80" s="1066" t="str">
        <f>IF(Details!O80="","",IF(Details!O80="-","-",Details!O80/'為替換算(currency conversion)'!$B$3))</f>
        <v/>
      </c>
    </row>
    <row r="81" spans="1:15">
      <c r="B81" s="729" t="str">
        <f>IF(Details!B81="","",Details!B81)</f>
        <v/>
      </c>
      <c r="C81" s="1015" t="str">
        <f>IF(Details!C81="","",Details!C81)</f>
        <v/>
      </c>
      <c r="D81" s="1016" t="str">
        <f>IF(Details!D81="","",Details!D81)</f>
        <v>(Main Items)</v>
      </c>
      <c r="E81" s="1002" t="str">
        <f>IF(Details!E81="","",Details!E81)</f>
        <v>統合ITソリューション</v>
      </c>
      <c r="F81" s="1003" t="str">
        <f>IF(Details!F81="","",Details!F81)</f>
        <v>/</v>
      </c>
      <c r="G81" s="1017" t="str">
        <f>IF(Details!G81="","",Details!G81)</f>
        <v>Integrated IT Solution</v>
      </c>
      <c r="H81" s="430">
        <f>IF(Details!H81="","",IF(Details!H81="-","-",Details!H81/'為替換算(currency conversion)'!$B$3))</f>
        <v>1116.0180817610064</v>
      </c>
      <c r="I81" s="432">
        <f>IF(Details!I81="","",IF(Details!I81="-","-",Details!I81/'為替換算(currency conversion)'!$B$3))</f>
        <v>2241.6208071278829</v>
      </c>
      <c r="J81" s="432">
        <f>IF(Details!J81="","",IF(Details!J81="-","-",Details!J81/'為替換算(currency conversion)'!$B$3))</f>
        <v>3375.491352201258</v>
      </c>
      <c r="K81" s="433">
        <f>IF(Details!K81="","",IF(Details!K81="-","-",Details!K81/'為替換算(currency conversion)'!$B$3))</f>
        <v>4508.4774633123698</v>
      </c>
      <c r="L81" s="430">
        <f>IF(Details!L81="","",IF(Details!L81="-","-",Details!L81/'為替換算(currency conversion)'!$B$3))</f>
        <v>1102.9874213836479</v>
      </c>
      <c r="M81" s="432">
        <f>IF(Details!M81="","",IF(Details!M81="-","-",Details!M81/'為替換算(currency conversion)'!$B$3))</f>
        <v>2236.5369496855346</v>
      </c>
      <c r="N81" s="432">
        <f>IF(Details!N81="","",IF(Details!N81="-","-",Details!N81/'為替換算(currency conversion)'!$B$3))</f>
        <v>3375.537211740042</v>
      </c>
      <c r="O81" s="1073" t="str">
        <f>IF(Details!O81="","",IF(Details!O81="-","-",Details!O81/'為替換算(currency conversion)'!$B$3))</f>
        <v/>
      </c>
    </row>
    <row r="82" spans="1:15">
      <c r="B82" s="729" t="str">
        <f>IF(Details!B82="","",Details!B82)</f>
        <v/>
      </c>
      <c r="C82" s="1015" t="str">
        <f>IF(Details!C82="","",Details!C82)</f>
        <v/>
      </c>
      <c r="D82" s="1016" t="str">
        <f>IF(Details!D82="","",Details!D82)</f>
        <v/>
      </c>
      <c r="E82" s="1002" t="str">
        <f>IF(Details!E82="","",Details!E82)</f>
        <v>システム・ソフトウェア開発</v>
      </c>
      <c r="F82" s="1003" t="str">
        <f>IF(Details!F82="","",Details!F82)</f>
        <v>/</v>
      </c>
      <c r="G82" s="1017" t="str">
        <f>IF(Details!G82="","",Details!G82)</f>
        <v>System &amp; Software Development</v>
      </c>
      <c r="H82" s="412">
        <f>IF(Details!H82="","",IF(Details!H82="-","-",Details!H82/'為替換算(currency conversion)'!$B$3))</f>
        <v>1106.8527253668765</v>
      </c>
      <c r="I82" s="413">
        <f>IF(Details!I82="","",IF(Details!I82="-","-",Details!I82/'為替換算(currency conversion)'!$B$3))</f>
        <v>2262.8341194968557</v>
      </c>
      <c r="J82" s="432">
        <f>IF(Details!J82="","",IF(Details!J82="-","-",Details!J82/'為替換算(currency conversion)'!$B$3))</f>
        <v>3516.489779874214</v>
      </c>
      <c r="K82" s="420">
        <f>IF(Details!K82="","",IF(Details!K82="-","-",Details!K82/'為替換算(currency conversion)'!$B$3))</f>
        <v>5093.0883123689728</v>
      </c>
      <c r="L82" s="412">
        <f>IF(Details!L82="","",IF(Details!L82="-","-",Details!L82/'為替換算(currency conversion)'!$B$3))</f>
        <v>1206.0993186582809</v>
      </c>
      <c r="M82" s="413">
        <f>IF(Details!M82="","",IF(Details!M82="-","-",Details!M82/'為替換算(currency conversion)'!$B$3))</f>
        <v>2546.0691823899374</v>
      </c>
      <c r="N82" s="432">
        <f>IF(Details!N82="","",IF(Details!N82="-","-",Details!N82/'為替換算(currency conversion)'!$B$3))</f>
        <v>4025.4585953878409</v>
      </c>
      <c r="O82" s="1074" t="str">
        <f>IF(Details!O82="","",IF(Details!O82="-","-",Details!O82/'為替換算(currency conversion)'!$B$3))</f>
        <v/>
      </c>
    </row>
    <row r="83" spans="1:15">
      <c r="B83" s="729" t="str">
        <f>IF(Details!B83="","",Details!B83)</f>
        <v/>
      </c>
      <c r="C83" s="1015" t="str">
        <f>IF(Details!C83="","",Details!C83)</f>
        <v/>
      </c>
      <c r="D83" s="1016" t="str">
        <f>IF(Details!D83="","",Details!D83)</f>
        <v/>
      </c>
      <c r="E83" s="1023" t="str">
        <f>IF(Details!E83="","",Details!E83)</f>
        <v>メンテナンス・サポート</v>
      </c>
      <c r="F83" s="1024" t="str">
        <f>IF(Details!F83="","",Details!F83)</f>
        <v>/</v>
      </c>
      <c r="G83" s="1025" t="str">
        <f>IF(Details!G83="","",Details!G83)</f>
        <v>Maintenance &amp; Support</v>
      </c>
      <c r="H83" s="412">
        <f>IF(Details!H83="","",IF(Details!H83="-","-",Details!H83/'為替換算(currency conversion)'!$B$3))</f>
        <v>1630.1821278825996</v>
      </c>
      <c r="I83" s="413">
        <f>IF(Details!I83="","",IF(Details!I83="-","-",Details!I83/'為替換算(currency conversion)'!$B$3))</f>
        <v>3216.4504716981137</v>
      </c>
      <c r="J83" s="413">
        <f>IF(Details!J83="","",IF(Details!J83="-","-",Details!J83/'為替換算(currency conversion)'!$B$3))</f>
        <v>5001.578878406709</v>
      </c>
      <c r="K83" s="434">
        <f>IF(Details!K83="","",IF(Details!K83="-","-",Details!K83/'為替換算(currency conversion)'!$B$3))</f>
        <v>6776.3299266247386</v>
      </c>
      <c r="L83" s="412">
        <f>IF(Details!L83="","",IF(Details!L83="-","-",Details!L83/'為替換算(currency conversion)'!$B$3))</f>
        <v>1807.8681865828094</v>
      </c>
      <c r="M83" s="413">
        <f>IF(Details!M83="","",IF(Details!M83="-","-",Details!M83/'為替換算(currency conversion)'!$B$3))</f>
        <v>3585.6983752620549</v>
      </c>
      <c r="N83" s="413">
        <f>IF(Details!N83="","",IF(Details!N83="-","-",Details!N83/'為替換算(currency conversion)'!$B$3))</f>
        <v>5422.4253144654094</v>
      </c>
      <c r="O83" s="1077" t="str">
        <f>IF(Details!O83="","",IF(Details!O83="-","-",Details!O83/'為替換算(currency conversion)'!$B$3))</f>
        <v/>
      </c>
    </row>
    <row r="84" spans="1:15" s="73" customFormat="1" ht="18" customHeight="1">
      <c r="A84" s="71"/>
      <c r="B84" s="1027" t="str">
        <f>IF(Details!B84="","",Details!B84)</f>
        <v/>
      </c>
      <c r="C84" s="1015" t="str">
        <f>IF(Details!C84="","",Details!C84)</f>
        <v/>
      </c>
      <c r="D84" s="1016" t="str">
        <f>IF(Details!D84="","",Details!D84)</f>
        <v/>
      </c>
      <c r="E84" s="1006" t="str">
        <f>IF(Details!E84="","",Details!E84)</f>
        <v>データセンター</v>
      </c>
      <c r="F84" s="1018" t="str">
        <f>IF(Details!F84="","",Details!F84)</f>
        <v>/</v>
      </c>
      <c r="G84" s="990" t="str">
        <f>IF(Details!G84="","",Details!G84)</f>
        <v>Data Center</v>
      </c>
      <c r="H84" s="412">
        <f>IF(Details!H84="","",IF(Details!H84="-","-",Details!H84/'為替換算(currency conversion)'!$B$3))</f>
        <v>367.85901467505244</v>
      </c>
      <c r="I84" s="560">
        <f>IF(Details!I84="","",IF(Details!I84="-","-",Details!I84/'為替換算(currency conversion)'!$B$3))</f>
        <v>814.55712788259962</v>
      </c>
      <c r="J84" s="560">
        <f>IF(Details!J84="","",IF(Details!J84="-","-",Details!J84/'為替換算(currency conversion)'!$B$3))</f>
        <v>1312.5262054507339</v>
      </c>
      <c r="K84" s="561">
        <f>IF(Details!K84="","",IF(Details!K84="-","-",Details!K84/'為替換算(currency conversion)'!$B$3))</f>
        <v>1843.2258909853251</v>
      </c>
      <c r="L84" s="412">
        <f>IF(Details!L84="","",IF(Details!L84="-","-",Details!L84/'為替換算(currency conversion)'!$B$3))</f>
        <v>610.0432389937107</v>
      </c>
      <c r="M84" s="560">
        <f>IF(Details!M84="","",IF(Details!M84="-","-",Details!M84/'為替換算(currency conversion)'!$B$3))</f>
        <v>1213.5351153039833</v>
      </c>
      <c r="N84" s="560">
        <f>IF(Details!N84="","",IF(Details!N84="-","-",Details!N84/'為替換算(currency conversion)'!$B$3))</f>
        <v>1806.1910377358492</v>
      </c>
      <c r="O84" s="1078" t="str">
        <f>IF(Details!O84="","",IF(Details!O84="-","-",Details!O84/'為替換算(currency conversion)'!$B$3))</f>
        <v/>
      </c>
    </row>
    <row r="85" spans="1:15" ht="18" thickBot="1">
      <c r="B85" s="730" t="str">
        <f>IF(Details!B85="","",Details!B85)</f>
        <v/>
      </c>
      <c r="C85" s="1029" t="str">
        <f>IF(Details!C85="","",Details!C85)</f>
        <v/>
      </c>
      <c r="D85" s="1030" t="str">
        <f>IF(Details!D85="","",Details!D85)</f>
        <v/>
      </c>
      <c r="E85" s="1031" t="str">
        <f>IF(Details!E85="","",Details!E85)</f>
        <v>通信端末機器販売等及びその他のサービス</v>
      </c>
      <c r="F85" s="1032" t="str">
        <f>IF(Details!F85="","",Details!F85)</f>
        <v>/</v>
      </c>
      <c r="G85" s="1033" t="str">
        <f>IF(Details!G85="","",Details!G85)</f>
        <v>Communication Terminal Equipment Sales, etc. and Others</v>
      </c>
      <c r="H85" s="421">
        <f>IF(Details!H85="","",IF(Details!H85="-","-",Details!H85/'為替換算(currency conversion)'!$B$3))</f>
        <v>1635.5542452830191</v>
      </c>
      <c r="I85" s="422">
        <f>IF(Details!I85="","",IF(Details!I85="-","-",Details!I85/'為替換算(currency conversion)'!$B$3))</f>
        <v>3476.2840670859541</v>
      </c>
      <c r="J85" s="422">
        <f>IF(Details!J85="","",IF(Details!J85="-","-",Details!J85/'為替換算(currency conversion)'!$B$3))</f>
        <v>5111.399371069183</v>
      </c>
      <c r="K85" s="423">
        <f>IF(Details!K85="","",IF(Details!K85="-","-",Details!K85/'為替換算(currency conversion)'!$B$3))</f>
        <v>6869.1168763102733</v>
      </c>
      <c r="L85" s="421">
        <f>IF(Details!L85="","",IF(Details!L85="-","-",Details!L85/'為替換算(currency conversion)'!$B$3))</f>
        <v>1619.9685534591197</v>
      </c>
      <c r="M85" s="422">
        <f>IF(Details!M85="","",IF(Details!M85="-","-",Details!M85/'為替換算(currency conversion)'!$B$3))</f>
        <v>3245.0471698113211</v>
      </c>
      <c r="N85" s="422">
        <f>IF(Details!N85="","",IF(Details!N85="-","-",Details!N85/'為替換算(currency conversion)'!$B$3))</f>
        <v>4886.550052410902</v>
      </c>
      <c r="O85" s="1072" t="str">
        <f>IF(Details!O85="","",IF(Details!O85="-","-",Details!O85/'為替換算(currency conversion)'!$B$3))</f>
        <v/>
      </c>
    </row>
    <row r="86" spans="1:15">
      <c r="B86" s="6" t="str">
        <f>IF(Details!B86="","",Details!B86)</f>
        <v/>
      </c>
      <c r="C86" s="88" t="str">
        <f>IF(Details!C86="","",Details!C86)</f>
        <v/>
      </c>
      <c r="D86" s="88" t="str">
        <f>IF(Details!D86="","",Details!D86)</f>
        <v>注1：2025年3月期から「ITインフラ」「通信端末機器販売等」「その他のサービス」から、「データセンター」「通信端末機器販売等及びその他のサービス」へ区分を変更しており、2024年3月期の数値を含め変更後の区分の数値を掲載</v>
      </c>
    </row>
    <row r="87" spans="1:15">
      <c r="B87" s="6" t="str">
        <f>IF(Details!B87="","",Details!B87)</f>
        <v/>
      </c>
      <c r="C87" s="6" t="str">
        <f>IF(Details!C87="","",Details!C87)</f>
        <v/>
      </c>
      <c r="D87" s="88" t="str">
        <f>IF(Details!D87="","",Details!D87)</f>
        <v>Note 1: Effective from the fiscal year ending March 31, 2025, "IT Infrastructure," "Communication Terminal Equipment Sales, etc.," and "Others" have been reclassified into "Data Center" and "Communication Terminal Equipment Sales, etc. and Others."</v>
      </c>
    </row>
    <row r="88" spans="1:15">
      <c r="B88" s="6" t="str">
        <f>IF(Details!B88="","",Details!B88)</f>
        <v/>
      </c>
      <c r="C88" s="88" t="str">
        <f>IF(Details!C88="","",Details!C88)</f>
        <v/>
      </c>
      <c r="D88" s="1041" t="str">
        <f>IF(Details!D88="","",Details!D88)</f>
        <v xml:space="preserve">The figures above, including those for the fiscal year ended March 31, 2024, are based on the new classification. </v>
      </c>
    </row>
    <row r="89" spans="1:15">
      <c r="B89" s="6" t="str">
        <f>IF(Details!B89="","",Details!B89)</f>
        <v/>
      </c>
      <c r="C89" s="6" t="str">
        <f>IF(Details!C89="","",Details!C89)</f>
        <v/>
      </c>
      <c r="D89" s="88" t="str">
        <f>IF(Details!D89="","",Details!D89)</f>
        <v>注2：「データセンター」は、主にGlobal Technology Services Unitが行うデータセンター事業の数値</v>
      </c>
    </row>
    <row r="90" spans="1:15">
      <c r="D90" s="88" t="str">
        <f>IF(Details!D90="","",Details!D90)</f>
        <v xml:space="preserve">Note2: "Data Center" mainly consists of the figures for the data center business operated by Global Technology Services Unit. </v>
      </c>
    </row>
    <row r="91" spans="1:15">
      <c r="D91" s="1041" t="str">
        <f>IF(Details!D91="","",Details!D91)</f>
        <v/>
      </c>
    </row>
  </sheetData>
  <mergeCells count="28">
    <mergeCell ref="L7:O7"/>
    <mergeCell ref="H7:K7"/>
    <mergeCell ref="E7:E8"/>
    <mergeCell ref="F7:F8"/>
    <mergeCell ref="C36:D36"/>
    <mergeCell ref="L26:O26"/>
    <mergeCell ref="C79:E79"/>
    <mergeCell ref="G7:G8"/>
    <mergeCell ref="C10:E10"/>
    <mergeCell ref="C13:D13"/>
    <mergeCell ref="C17:D17"/>
    <mergeCell ref="B47:E47"/>
    <mergeCell ref="C53:E53"/>
    <mergeCell ref="C59:E59"/>
    <mergeCell ref="C65:E65"/>
    <mergeCell ref="B71:E71"/>
    <mergeCell ref="B28:D28"/>
    <mergeCell ref="C29:E29"/>
    <mergeCell ref="C32:D32"/>
    <mergeCell ref="E45:E46"/>
    <mergeCell ref="F45:F46"/>
    <mergeCell ref="G45:G46"/>
    <mergeCell ref="H45:K45"/>
    <mergeCell ref="L45:O45"/>
    <mergeCell ref="E26:E27"/>
    <mergeCell ref="F26:F27"/>
    <mergeCell ref="G26:G27"/>
    <mergeCell ref="H26:K26"/>
  </mergeCells>
  <phoneticPr fontId="18"/>
  <printOptions horizontalCentered="1" verticalCentered="1"/>
  <pageMargins left="0" right="0" top="0" bottom="0" header="0.31496062992125984" footer="0.31496062992125984"/>
  <pageSetup paperSize="8" scale="4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D91"/>
  <sheetViews>
    <sheetView showGridLines="0" zoomScaleNormal="100" zoomScaleSheetLayoutView="100" workbookViewId="0"/>
  </sheetViews>
  <sheetFormatPr defaultColWidth="9" defaultRowHeight="17.25" outlineLevelCol="1"/>
  <cols>
    <col min="1" max="1" width="1.25" style="6" customWidth="1"/>
    <col min="2" max="2" width="1.75" style="6" customWidth="1"/>
    <col min="3" max="3" width="2.375" style="6" customWidth="1"/>
    <col min="4" max="4" width="15" style="6" customWidth="1"/>
    <col min="5" max="5" width="37" style="6" customWidth="1"/>
    <col min="6" max="6" width="2.75" style="6" customWidth="1"/>
    <col min="7" max="7" width="51.75" style="6" customWidth="1"/>
    <col min="8" max="10" width="17.75" style="6" customWidth="1" outlineLevel="1"/>
    <col min="11" max="11" width="17.75" style="6" customWidth="1"/>
    <col min="12" max="14" width="17.75" style="6" customWidth="1" outlineLevel="1"/>
    <col min="15" max="15" width="17.75" style="6" customWidth="1"/>
    <col min="16" max="16384" width="9" style="6"/>
  </cols>
  <sheetData>
    <row r="1" spans="1:30" s="4" customFormat="1" ht="19.5" customHeight="1">
      <c r="A1" s="1"/>
      <c r="B1" s="1" t="s">
        <v>697</v>
      </c>
      <c r="C1" s="2"/>
      <c r="D1" s="2"/>
      <c r="E1" s="2"/>
      <c r="F1" s="2"/>
      <c r="G1" s="2"/>
      <c r="H1" s="3"/>
      <c r="I1" s="3"/>
      <c r="J1" s="3"/>
      <c r="K1" s="3"/>
      <c r="L1" s="3"/>
      <c r="M1" s="3"/>
      <c r="N1" s="3"/>
      <c r="O1" s="3"/>
    </row>
    <row r="2" spans="1:30" ht="15" customHeight="1">
      <c r="A2" s="5"/>
      <c r="B2" s="283" t="s">
        <v>698</v>
      </c>
      <c r="H2" s="64"/>
      <c r="I2" s="64"/>
      <c r="J2" s="64"/>
      <c r="K2" s="64"/>
      <c r="L2" s="64"/>
      <c r="M2" s="64"/>
      <c r="N2" s="64"/>
      <c r="O2" s="64"/>
    </row>
    <row r="3" spans="1:30" s="7" customFormat="1" ht="18" customHeight="1">
      <c r="A3" s="5"/>
      <c r="B3" s="1219" t="str">
        <f>IF('Details Quarterly'!B3="","",'Details Quarterly'!B3)</f>
        <v>顧客分野・サービス別の状況/Financial Results by Customer Sector and Service</v>
      </c>
      <c r="C3" s="11"/>
      <c r="D3" s="11"/>
      <c r="E3" s="11"/>
      <c r="F3" s="11"/>
      <c r="G3" s="11"/>
    </row>
    <row r="4" spans="1:30" ht="9" customHeight="1">
      <c r="A4" s="5"/>
      <c r="B4" s="50" t="str">
        <f>IF('Details Quarterly'!B4="","",'Details Quarterly'!B4)</f>
        <v/>
      </c>
      <c r="C4" s="50" t="str">
        <f>IF('Details Quarterly'!C4="","",'Details Quarterly'!C4)</f>
        <v/>
      </c>
      <c r="D4" s="50"/>
      <c r="E4" s="50"/>
      <c r="F4" s="50"/>
      <c r="G4" s="50"/>
    </row>
    <row r="5" spans="1:30" ht="18" customHeight="1">
      <c r="B5" s="50" t="str">
        <f>IF('Details Quarterly'!B5="","",'Details Quarterly'!B5)</f>
        <v/>
      </c>
      <c r="C5" s="10" t="str">
        <f>IF('Details Quarterly'!C5="","",'Details Quarterly'!C5)</f>
        <v>（１）売上高（国内外部顧客向け）/Net Sales (to External Customers in Japan)</v>
      </c>
      <c r="D5" s="50"/>
      <c r="E5" s="10"/>
      <c r="F5" s="50"/>
      <c r="G5" s="50"/>
    </row>
    <row r="6" spans="1:30" ht="18" customHeight="1" thickBot="1">
      <c r="B6" s="10"/>
      <c r="C6" s="51" t="str">
        <f>"（単位：百万"&amp;'為替換算(currency conversion)'!$A$3&amp;"/Unit: "&amp;'為替換算(currency conversion)'!$A$3&amp;" million）"</f>
        <v>（単位：百万USD/Unit: USD million）</v>
      </c>
      <c r="D6" s="50"/>
      <c r="E6" s="10"/>
      <c r="F6" s="50"/>
      <c r="G6" s="50"/>
    </row>
    <row r="7" spans="1:30" s="66" customFormat="1" ht="18" customHeight="1">
      <c r="B7" s="713" t="str">
        <f>IF('Details Quarterly'!B7="","",'Details Quarterly'!B7)</f>
        <v/>
      </c>
      <c r="C7" s="14" t="str">
        <f>IF('Details Quarterly'!C7="","",'Details Quarterly'!C7)</f>
        <v/>
      </c>
      <c r="D7" s="14" t="str">
        <f>IF('Details Quarterly'!D7="","",'Details Quarterly'!D7)</f>
        <v/>
      </c>
      <c r="E7" s="1252" t="str">
        <f>IF('Details Quarterly'!E7="","",'Details Quarterly'!E7)</f>
        <v>区　　　分</v>
      </c>
      <c r="F7" s="1254" t="str">
        <f>IF('Details Quarterly'!F7="","",'Details Quarterly'!F7)</f>
        <v>/</v>
      </c>
      <c r="G7" s="1256" t="str">
        <f>IF('Details Quarterly'!G7="","",'Details Quarterly'!G7)</f>
        <v>Description</v>
      </c>
      <c r="H7" s="1285" t="str">
        <f>IF('Details Quarterly'!H7="","",'Details Quarterly'!H7)</f>
        <v>　　2024/3</v>
      </c>
      <c r="I7" s="1286" t="str">
        <f>IF(Details!I7="","",Details!I7)</f>
        <v/>
      </c>
      <c r="J7" s="1286" t="str">
        <f>IF(Details!J7="","",Details!J7)</f>
        <v/>
      </c>
      <c r="K7" s="1287" t="str">
        <f>IF(Details!K7="","",Details!K7)</f>
        <v/>
      </c>
      <c r="L7" s="1285" t="str">
        <f>IF('Details Quarterly'!L7="","",'Details Quarterly'!L7)</f>
        <v>　　2025/3</v>
      </c>
      <c r="M7" s="1286" t="str">
        <f>IF(Details!M7="","",Details!M7)</f>
        <v/>
      </c>
      <c r="N7" s="1286" t="str">
        <f>IF(Details!N7="","",Details!N7)</f>
        <v/>
      </c>
      <c r="O7" s="1287" t="str">
        <f>IF(Details!O7="","",Details!O7)</f>
        <v/>
      </c>
    </row>
    <row r="8" spans="1:30" s="66" customFormat="1" ht="36.75" thickBot="1">
      <c r="B8" s="716" t="str">
        <f>IF('Details Quarterly'!B8="","",'Details Quarterly'!B8)</f>
        <v/>
      </c>
      <c r="C8" s="17" t="str">
        <f>IF('Details Quarterly'!C8="","",'Details Quarterly'!C8)</f>
        <v/>
      </c>
      <c r="D8" s="17" t="str">
        <f>IF('Details Quarterly'!D8="","",'Details Quarterly'!D8)</f>
        <v/>
      </c>
      <c r="E8" s="1253" t="str">
        <f>IF(Details!E8="","",Details!E8)</f>
        <v/>
      </c>
      <c r="F8" s="1255" t="str">
        <f>IF(Details!F8="","",Details!F8)</f>
        <v/>
      </c>
      <c r="G8" s="1257" t="str">
        <f>IF(Details!G8="","",Details!G8)</f>
        <v/>
      </c>
      <c r="H8" s="67" t="str">
        <f>IF('Details Quarterly'!H8="","",'Details Quarterly'!H8)</f>
        <v>第1四半期（4-6月）
1st Quarter
（April-June)</v>
      </c>
      <c r="I8" s="68" t="str">
        <f>IF('Details Quarterly'!I8="","",'Details Quarterly'!I8)</f>
        <v>第2四半期（7-9月）
2nd Quarter
（July-September)</v>
      </c>
      <c r="J8" s="69" t="str">
        <f>IF('Details Quarterly'!J8="","",'Details Quarterly'!J8)</f>
        <v>第3四半期（10-12月）
3rd Quarter
（October-December）</v>
      </c>
      <c r="K8" s="70" t="str">
        <f>IF('Details Quarterly'!K8="","",'Details Quarterly'!K8)</f>
        <v>第4四半期（1-3月）
4th Quarter
（January-March）</v>
      </c>
      <c r="L8" s="67" t="str">
        <f>IF('Details Quarterly'!L8="","",'Details Quarterly'!L8)</f>
        <v>第1四半期（4-6月）
1st Quarter
（April-June)</v>
      </c>
      <c r="M8" s="68" t="str">
        <f>IF('Details Quarterly'!M8="","",'Details Quarterly'!M8)</f>
        <v>第2四半期（7-9月）
2nd Quarter
（July-September)</v>
      </c>
      <c r="N8" s="69" t="str">
        <f>IF('Details Quarterly'!N8="","",'Details Quarterly'!N8)</f>
        <v>第3四半期（10-12月）
3rd Quarter
（October-December）</v>
      </c>
      <c r="O8" s="70" t="str">
        <f>IF('Details Quarterly'!O8="","",'Details Quarterly'!O8)</f>
        <v>第4四半期（1-3月）
4th Quarter
（January-March）</v>
      </c>
    </row>
    <row r="9" spans="1:30" s="66" customFormat="1" ht="18.75">
      <c r="B9" s="717" t="str">
        <f>IF('Details Quarterly'!B9="","",'Details Quarterly'!B9)</f>
        <v>日本</v>
      </c>
      <c r="D9" s="700"/>
      <c r="E9" s="691"/>
      <c r="F9" s="701" t="str">
        <f>IF('Details Quarterly'!F9="","",'Details Quarterly'!F9)</f>
        <v>/</v>
      </c>
      <c r="G9" s="702" t="str">
        <f>IF('Details Quarterly'!G9="","",'Details Quarterly'!G9)</f>
        <v>Japan</v>
      </c>
      <c r="H9" s="771">
        <f>IF('Details Quarterly'!H9="","",IF('Details Quarterly'!H9="-","-",'Details Quarterly'!H9/'為替換算(currency conversion)'!$B$3))</f>
        <v>2596.8160377358495</v>
      </c>
      <c r="I9" s="770">
        <f>IF('Details Quarterly'!I9="","",IF('Details Quarterly'!I9="-","-",'Details Quarterly'!I9/'為替換算(currency conversion)'!$B$3))</f>
        <v>2675.5241090146751</v>
      </c>
      <c r="J9" s="770">
        <f>IF('Details Quarterly'!J9="","",IF('Details Quarterly'!J9="-","-",'Details Quarterly'!J9/'為替換算(currency conversion)'!$B$3))</f>
        <v>2713.3582285115308</v>
      </c>
      <c r="K9" s="773">
        <f>IF('Details Quarterly'!K9="","",IF('Details Quarterly'!K9="-","-",'Details Quarterly'!K9/'為替換算(currency conversion)'!$B$3))</f>
        <v>3272.0191299790358</v>
      </c>
      <c r="L9" s="771">
        <f>IF('Details Quarterly'!L9="","",IF('Details Quarterly'!L9="-","-",'Details Quarterly'!L9/'為替換算(currency conversion)'!$B$3))</f>
        <v>2710.462526205451</v>
      </c>
      <c r="M9" s="770">
        <f>IF('Details Quarterly'!M9="","",IF('Details Quarterly'!M9="-","-",'Details Quarterly'!M9/'為替換算(currency conversion)'!$B$3))</f>
        <v>2990.6708595387845</v>
      </c>
      <c r="N9" s="770">
        <f>IF('Details Quarterly'!N9="","",IF('Details Quarterly'!N9="-","-",'Details Quarterly'!N9/'為替換算(currency conversion)'!$B$3))</f>
        <v>3185.5607966457028</v>
      </c>
      <c r="O9" s="1064" t="str">
        <f>IF('Details Quarterly'!O9="","",IF('Details Quarterly'!O9="-","-",'Details Quarterly'!O9/'為替換算(currency conversion)'!$B$3))</f>
        <v/>
      </c>
    </row>
    <row r="10" spans="1:30" s="73" customFormat="1" ht="18" customHeight="1">
      <c r="A10" s="71"/>
      <c r="B10" s="703" t="str">
        <f>IF('Details Quarterly'!B10="","",'Details Quarterly'!B10)</f>
        <v/>
      </c>
      <c r="C10" s="1288" t="str">
        <f>IF('Details Quarterly'!C10="","",'Details Quarterly'!C10)</f>
        <v>公共・社会基盤</v>
      </c>
      <c r="D10" s="1288" t="str">
        <f>IF(Details!D10="","",Details!D10)</f>
        <v/>
      </c>
      <c r="E10" s="1288" t="str">
        <f>IF(Details!E10="","",Details!E10)</f>
        <v/>
      </c>
      <c r="F10" s="754" t="str">
        <f>IF('Details Quarterly'!F10="","",'Details Quarterly'!F10)</f>
        <v>/</v>
      </c>
      <c r="G10" s="98" t="str">
        <f>IF('Details Quarterly'!G10="","",'Details Quarterly'!G10)</f>
        <v>Public &amp; Social Infrastructure</v>
      </c>
      <c r="H10" s="438">
        <f>IF('Details Quarterly'!H10="","",IF('Details Quarterly'!H10="-","-",'Details Quarterly'!H10/'為替換算(currency conversion)'!$B$3))</f>
        <v>788.00445492662482</v>
      </c>
      <c r="I10" s="439">
        <f>IF('Details Quarterly'!I10="","",IF('Details Quarterly'!I10="-","-",'Details Quarterly'!I10/'為替換算(currency conversion)'!$B$3))</f>
        <v>852.29952830188688</v>
      </c>
      <c r="J10" s="439">
        <f>IF('Details Quarterly'!J10="","",IF('Details Quarterly'!J10="-","-",'Details Quarterly'!J10/'為替換算(currency conversion)'!$B$3))</f>
        <v>863.16823899371082</v>
      </c>
      <c r="K10" s="440">
        <f>IF('Details Quarterly'!K10="","",IF('Details Quarterly'!K10="-","-",'Details Quarterly'!K10/'為替換算(currency conversion)'!$B$3))</f>
        <v>1221.7308700209644</v>
      </c>
      <c r="L10" s="438">
        <f>IF('Details Quarterly'!L10="","",IF('Details Quarterly'!L10="-","-",'Details Quarterly'!L10/'為替換算(currency conversion)'!$B$3))</f>
        <v>867.07285115303989</v>
      </c>
      <c r="M10" s="439">
        <f>IF('Details Quarterly'!M10="","",IF('Details Quarterly'!M10="-","-",'Details Quarterly'!M10/'為替換算(currency conversion)'!$B$3))</f>
        <v>997.99528301886801</v>
      </c>
      <c r="N10" s="439">
        <f>IF('Details Quarterly'!N10="","",IF('Details Quarterly'!N10="-","-",'Details Quarterly'!N10/'為替換算(currency conversion)'!$B$3))</f>
        <v>1120.8595387840671</v>
      </c>
      <c r="O10" s="1065" t="str">
        <f>IF('Details Quarterly'!O10="","",IF('Details Quarterly'!O10="-","-",'Details Quarterly'!O10/'為替換算(currency conversion)'!$B$3))</f>
        <v/>
      </c>
    </row>
    <row r="11" spans="1:30" s="73" customFormat="1" ht="43.5" customHeight="1">
      <c r="A11" s="71"/>
      <c r="B11" s="703" t="str">
        <f>IF('Details Quarterly'!B11="","",'Details Quarterly'!B11)</f>
        <v/>
      </c>
      <c r="C11" s="704" t="str">
        <f>IF('Details Quarterly'!C11="","",'Details Quarterly'!C11)</f>
        <v/>
      </c>
      <c r="D11" s="804" t="str">
        <f>IF('Details Quarterly'!D11="","",'Details Quarterly'!D11)</f>
        <v>(再掲)
(Main Items)</v>
      </c>
      <c r="E11" s="76" t="str">
        <f>IF('Details Quarterly'!E11="","",'Details Quarterly'!E11)</f>
        <v>　中央府省・地方自治体・ヘルスケア</v>
      </c>
      <c r="F11" s="755" t="str">
        <f>IF('Details Quarterly'!F11="","",'Details Quarterly'!F11)</f>
        <v>/</v>
      </c>
      <c r="G11" s="77" t="str">
        <f>IF('Details Quarterly'!G11="","",'Details Quarterly'!G11)</f>
        <v>Central government and related agencies, Local Government, and  Healthcare</v>
      </c>
      <c r="H11" s="409">
        <f>IF('Details Quarterly'!H11="","",IF('Details Quarterly'!H11="-","-",'Details Quarterly'!H11/'為替換算(currency conversion)'!$B$3))</f>
        <v>410.50838574423483</v>
      </c>
      <c r="I11" s="410">
        <f>IF('Details Quarterly'!I11="","",IF('Details Quarterly'!I11="-","-",'Details Quarterly'!I11/'為替換算(currency conversion)'!$B$3))</f>
        <v>464.66850104821805</v>
      </c>
      <c r="J11" s="410">
        <f>IF('Details Quarterly'!J11="","",IF('Details Quarterly'!J11="-","-",'Details Quarterly'!J11/'為替換算(currency conversion)'!$B$3))</f>
        <v>496.08228511530405</v>
      </c>
      <c r="K11" s="411">
        <f>IF('Details Quarterly'!K11="","",IF('Details Quarterly'!K11="-","-",'Details Quarterly'!K11/'為替換算(currency conversion)'!$B$3))</f>
        <v>748.15906708595389</v>
      </c>
      <c r="L11" s="409">
        <f>IF('Details Quarterly'!L11="","",IF('Details Quarterly'!L11="-","-",'Details Quarterly'!L11/'為替換算(currency conversion)'!$B$3))</f>
        <v>524.40382599580721</v>
      </c>
      <c r="M11" s="410">
        <f>IF('Details Quarterly'!M11="","",IF('Details Quarterly'!M11="-","-",'Details Quarterly'!M11/'為替換算(currency conversion)'!$B$3))</f>
        <v>579.55974842767296</v>
      </c>
      <c r="N11" s="410">
        <f>IF('Details Quarterly'!N11="","",IF('Details Quarterly'!N11="-","-",'Details Quarterly'!N11/'為替換算(currency conversion)'!$B$3))</f>
        <v>686.98244234800848</v>
      </c>
      <c r="O11" s="1066" t="str">
        <f>IF('Details Quarterly'!O11="","",IF('Details Quarterly'!O11="-","-",'Details Quarterly'!O11/'為替換算(currency conversion)'!$B$3))</f>
        <v/>
      </c>
    </row>
    <row r="12" spans="1:30" s="73" customFormat="1" ht="18" customHeight="1">
      <c r="A12" s="71"/>
      <c r="B12" s="705" t="str">
        <f>IF('Details Quarterly'!B12="","",'Details Quarterly'!B12)</f>
        <v/>
      </c>
      <c r="C12" s="95" t="str">
        <f>IF('Details Quarterly'!C12="","",'Details Quarterly'!C12)</f>
        <v/>
      </c>
      <c r="D12" s="95" t="str">
        <f>IF('Details Quarterly'!D12="","",'Details Quarterly'!D12)</f>
        <v/>
      </c>
      <c r="E12" s="79" t="str">
        <f>IF('Details Quarterly'!E12="","",'Details Quarterly'!E12)</f>
        <v>　テレコム・ユーティリティ</v>
      </c>
      <c r="F12" s="756" t="str">
        <f>IF('Details Quarterly'!F12="","",'Details Quarterly'!F12)</f>
        <v>/</v>
      </c>
      <c r="G12" s="80" t="str">
        <f>IF('Details Quarterly'!G12="","",'Details Quarterly'!G12)</f>
        <v>Telecom and Utility</v>
      </c>
      <c r="H12" s="412">
        <f>IF('Details Quarterly'!H12="","",IF('Details Quarterly'!H12="-","-",'Details Quarterly'!H12/'為替換算(currency conversion)'!$B$3))</f>
        <v>212.84067085953879</v>
      </c>
      <c r="I12" s="413">
        <f>IF('Details Quarterly'!I12="","",IF('Details Quarterly'!I12="-","-",'Details Quarterly'!I12/'為替換算(currency conversion)'!$B$3))</f>
        <v>202.74502096436061</v>
      </c>
      <c r="J12" s="436">
        <f>IF('Details Quarterly'!J12="","",IF('Details Quarterly'!J12="-","-",'Details Quarterly'!J12/'為替換算(currency conversion)'!$B$3))</f>
        <v>188.4761530398323</v>
      </c>
      <c r="K12" s="414">
        <f>IF('Details Quarterly'!K12="","",IF('Details Quarterly'!K12="-","-",'Details Quarterly'!K12/'為替換算(currency conversion)'!$B$3))</f>
        <v>255.46383647798746</v>
      </c>
      <c r="L12" s="412">
        <f>IF('Details Quarterly'!L12="","",IF('Details Quarterly'!L12="-","-",'Details Quarterly'!L12/'為替換算(currency conversion)'!$B$3))</f>
        <v>181.76755765199164</v>
      </c>
      <c r="M12" s="413">
        <f>IF('Details Quarterly'!M12="","",IF('Details Quarterly'!M12="-","-",'Details Quarterly'!M12/'為替換算(currency conversion)'!$B$3))</f>
        <v>227.60089098532498</v>
      </c>
      <c r="N12" s="436">
        <f>IF('Details Quarterly'!N12="","",IF('Details Quarterly'!N12="-","-",'Details Quarterly'!N12/'為替換算(currency conversion)'!$B$3))</f>
        <v>221.12814465408806</v>
      </c>
      <c r="O12" s="1067" t="str">
        <f>IF('Details Quarterly'!O12="","",IF('Details Quarterly'!O12="-","-",'Details Quarterly'!O12/'為替換算(currency conversion)'!$B$3))</f>
        <v/>
      </c>
    </row>
    <row r="13" spans="1:30" s="73" customFormat="1" ht="18" customHeight="1">
      <c r="A13" s="71"/>
      <c r="B13" s="703" t="str">
        <f>IF('Details Quarterly'!B13="","",'Details Quarterly'!B13)</f>
        <v/>
      </c>
      <c r="C13" s="1289" t="str">
        <f>IF('Details Quarterly'!C13="","",'Details Quarterly'!C13)</f>
        <v>金融</v>
      </c>
      <c r="D13" s="1290" t="str">
        <f>IF(Details!D13="","",Details!D13)</f>
        <v/>
      </c>
      <c r="E13" s="479" t="str">
        <f>IF('Details Quarterly'!E13="","",'Details Quarterly'!E13)</f>
        <v/>
      </c>
      <c r="F13" s="757" t="str">
        <f>IF('Details Quarterly'!F13="","",'Details Quarterly'!F13)</f>
        <v>/</v>
      </c>
      <c r="G13" s="81" t="str">
        <f>IF('Details Quarterly'!G13="","",'Details Quarterly'!G13)</f>
        <v>Financial</v>
      </c>
      <c r="H13" s="415">
        <f>IF('Details Quarterly'!H13="","",IF('Details Quarterly'!H13="-","-",'Details Quarterly'!H13/'為替換算(currency conversion)'!$B$3))</f>
        <v>904.12735849056617</v>
      </c>
      <c r="I13" s="416">
        <f>IF('Details Quarterly'!I13="","",IF('Details Quarterly'!I13="-","-",'Details Quarterly'!I13/'為替換算(currency conversion)'!$B$3))</f>
        <v>901.38233752620556</v>
      </c>
      <c r="J13" s="439">
        <f>IF('Details Quarterly'!J13="","",IF('Details Quarterly'!J13="-","-",'Details Quarterly'!J13/'為替換算(currency conversion)'!$B$3))</f>
        <v>931.58411949685546</v>
      </c>
      <c r="K13" s="417">
        <f>IF('Details Quarterly'!K13="","",IF('Details Quarterly'!K13="-","-",'Details Quarterly'!K13/'為替換算(currency conversion)'!$B$3))</f>
        <v>1033.431603773585</v>
      </c>
      <c r="L13" s="415">
        <f>IF('Details Quarterly'!L13="","",IF('Details Quarterly'!L13="-","-",'Details Quarterly'!L13/'為替換算(currency conversion)'!$B$3))</f>
        <v>914.89124737945497</v>
      </c>
      <c r="M13" s="416">
        <f>IF('Details Quarterly'!M13="","",IF('Details Quarterly'!M13="-","-",'Details Quarterly'!M13/'為替換算(currency conversion)'!$B$3))</f>
        <v>967.63626834381557</v>
      </c>
      <c r="N13" s="439">
        <f>IF('Details Quarterly'!N13="","",IF('Details Quarterly'!N13="-","-",'Details Quarterly'!N13/'為替換算(currency conversion)'!$B$3))</f>
        <v>1010.9080188679246</v>
      </c>
      <c r="O13" s="1068" t="str">
        <f>IF('Details Quarterly'!O13="","",IF('Details Quarterly'!O13="-","-",'Details Quarterly'!O13/'為替換算(currency conversion)'!$B$3))</f>
        <v/>
      </c>
    </row>
    <row r="14" spans="1:30" s="73" customFormat="1" ht="44.25" customHeight="1">
      <c r="A14" s="71"/>
      <c r="B14" s="705" t="str">
        <f>IF('Details Quarterly'!B14="","",'Details Quarterly'!B14)</f>
        <v/>
      </c>
      <c r="C14" s="78" t="str">
        <f>IF('Details Quarterly'!C14="","",'Details Quarterly'!C14)</f>
        <v xml:space="preserve"> </v>
      </c>
      <c r="D14" s="804" t="str">
        <f>IF('Details Quarterly'!D14="","",'Details Quarterly'!D14)</f>
        <v>(再掲)
(Main Items)</v>
      </c>
      <c r="E14" s="476" t="str">
        <f>IF('Details Quarterly'!E14="","",'Details Quarterly'!E14)</f>
        <v>　大手金融機関</v>
      </c>
      <c r="F14" s="758" t="str">
        <f>IF('Details Quarterly'!F14="","",'Details Quarterly'!F14)</f>
        <v>/</v>
      </c>
      <c r="G14" s="478" t="str">
        <f>IF('Details Quarterly'!G14="","",'Details Quarterly'!G14)</f>
        <v>Major financial institutions</v>
      </c>
      <c r="H14" s="785">
        <f>IF('Details Quarterly'!H14="","",IF('Details Quarterly'!H14="-","-",'Details Quarterly'!H14/'為替換算(currency conversion)'!$B$3))</f>
        <v>349.76415094339626</v>
      </c>
      <c r="I14" s="787">
        <f>IF('Details Quarterly'!I14="","",IF('Details Quarterly'!I14="-","-",'Details Quarterly'!I14/'為替換算(currency conversion)'!$B$3))</f>
        <v>354.12080712788264</v>
      </c>
      <c r="J14" s="787">
        <f>IF('Details Quarterly'!J14="","",IF('Details Quarterly'!J14="-","-",'Details Quarterly'!J14/'為替換算(currency conversion)'!$B$3))</f>
        <v>362.53930817610069</v>
      </c>
      <c r="K14" s="788">
        <f>IF('Details Quarterly'!K14="","",IF('Details Quarterly'!K14="-","-",'Details Quarterly'!K14/'為替換算(currency conversion)'!$B$3))</f>
        <v>399.94103773584908</v>
      </c>
      <c r="L14" s="785">
        <f>IF('Details Quarterly'!L14="","",IF('Details Quarterly'!L14="-","-",'Details Quarterly'!L14/'為替換算(currency conversion)'!$B$3))</f>
        <v>357.2261530398323</v>
      </c>
      <c r="M14" s="787">
        <f>IF('Details Quarterly'!M14="","",IF('Details Quarterly'!M14="-","-",'Details Quarterly'!M14/'為替換算(currency conversion)'!$B$3))</f>
        <v>368.8679245283019</v>
      </c>
      <c r="N14" s="787">
        <f>IF('Details Quarterly'!N14="","",IF('Details Quarterly'!N14="-","-",'Details Quarterly'!N14/'為替換算(currency conversion)'!$B$3))</f>
        <v>366.2932389937107</v>
      </c>
      <c r="O14" s="1069" t="str">
        <f>IF('Details Quarterly'!O14="","",IF('Details Quarterly'!O14="-","-",'Details Quarterly'!O14/'為替換算(currency conversion)'!$B$3))</f>
        <v/>
      </c>
      <c r="P14" s="63"/>
      <c r="Q14" s="462"/>
      <c r="R14" s="462"/>
      <c r="S14" s="63"/>
      <c r="T14" s="63"/>
      <c r="U14" s="462"/>
      <c r="V14" s="462"/>
      <c r="W14" s="63"/>
      <c r="X14" s="63"/>
      <c r="Y14" s="462"/>
      <c r="Z14" s="462"/>
      <c r="AB14" s="462"/>
      <c r="AC14" s="462"/>
      <c r="AD14" s="475"/>
    </row>
    <row r="15" spans="1:30" s="73" customFormat="1" ht="44.25" customHeight="1">
      <c r="A15" s="71"/>
      <c r="B15" s="705" t="str">
        <f>IF('Details Quarterly'!B15="","",'Details Quarterly'!B15)</f>
        <v/>
      </c>
      <c r="C15" s="715" t="str">
        <f>IF('Details Quarterly'!C15="","",'Details Quarterly'!C15)</f>
        <v/>
      </c>
      <c r="D15" s="78" t="str">
        <f>IF('Details Quarterly'!D15="","",'Details Quarterly'!D15)</f>
        <v/>
      </c>
      <c r="E15" s="481" t="str">
        <f>IF('Details Quarterly'!E15="","",'Details Quarterly'!E15)</f>
        <v>　地域金融機関</v>
      </c>
      <c r="F15" s="759" t="str">
        <f>IF('Details Quarterly'!F15="","",'Details Quarterly'!F15)</f>
        <v>/</v>
      </c>
      <c r="G15" s="482" t="str">
        <f>IF('Details Quarterly'!G15="","",'Details Quarterly'!G15)</f>
        <v>Regional financial institutions, Cooperative financial
institutions</v>
      </c>
      <c r="H15" s="785">
        <f>IF('Details Quarterly'!H15="","",IF('Details Quarterly'!H15="-","-",'Details Quarterly'!H15/'為替換算(currency conversion)'!$B$3))</f>
        <v>292.74109014675054</v>
      </c>
      <c r="I15" s="787">
        <f>IF('Details Quarterly'!I15="","",IF('Details Quarterly'!I15="-","-",'Details Quarterly'!I15/'為替換算(currency conversion)'!$B$3))</f>
        <v>274.67898322851153</v>
      </c>
      <c r="J15" s="787">
        <f>IF('Details Quarterly'!J15="","",IF('Details Quarterly'!J15="-","-",'Details Quarterly'!J15/'為替換算(currency conversion)'!$B$3))</f>
        <v>285.85560796645706</v>
      </c>
      <c r="K15" s="788">
        <f>IF('Details Quarterly'!K15="","",IF('Details Quarterly'!K15="-","-",'Details Quarterly'!K15/'為替換算(currency conversion)'!$B$3))</f>
        <v>327.34538784067087</v>
      </c>
      <c r="L15" s="785">
        <f>IF('Details Quarterly'!L15="","",IF('Details Quarterly'!L15="-","-",'Details Quarterly'!L15/'為替換算(currency conversion)'!$B$3))</f>
        <v>284.21121593291406</v>
      </c>
      <c r="M15" s="787">
        <f>IF('Details Quarterly'!M15="","",IF('Details Quarterly'!M15="-","-",'Details Quarterly'!M15/'為替換算(currency conversion)'!$B$3))</f>
        <v>282.30476939203356</v>
      </c>
      <c r="N15" s="787">
        <f>IF('Details Quarterly'!N15="","",IF('Details Quarterly'!N15="-","-",'Details Quarterly'!N15/'為替換算(currency conversion)'!$B$3))</f>
        <v>307.57337526205453</v>
      </c>
      <c r="O15" s="1069" t="str">
        <f>IF('Details Quarterly'!O15="","",IF('Details Quarterly'!O15="-","-",'Details Quarterly'!O15/'為替換算(currency conversion)'!$B$3))</f>
        <v/>
      </c>
      <c r="P15" s="63"/>
      <c r="Q15" s="462"/>
      <c r="R15" s="462"/>
      <c r="S15" s="63"/>
      <c r="T15" s="63"/>
      <c r="U15" s="462"/>
      <c r="V15" s="462"/>
      <c r="W15" s="63"/>
      <c r="X15" s="63"/>
      <c r="Y15" s="462"/>
      <c r="Z15" s="462"/>
      <c r="AB15" s="462"/>
      <c r="AC15" s="462"/>
      <c r="AD15" s="475"/>
    </row>
    <row r="16" spans="1:30" s="73" customFormat="1" ht="44.25" customHeight="1">
      <c r="A16" s="71"/>
      <c r="B16" s="705" t="str">
        <f>IF('Details Quarterly'!B16="","",'Details Quarterly'!B16)</f>
        <v/>
      </c>
      <c r="C16" s="95" t="str">
        <f>IF('Details Quarterly'!C16="","",'Details Quarterly'!C16)</f>
        <v/>
      </c>
      <c r="D16" s="95" t="str">
        <f>IF('Details Quarterly'!D16="","",'Details Quarterly'!D16)</f>
        <v/>
      </c>
      <c r="E16" s="483" t="str">
        <f>IF('Details Quarterly'!E16="","",'Details Quarterly'!E16)</f>
        <v>　決済・保険</v>
      </c>
      <c r="F16" s="767" t="str">
        <f>IF('Details Quarterly'!F16="","",'Details Quarterly'!F16)</f>
        <v>/</v>
      </c>
      <c r="G16" s="484" t="str">
        <f>IF('Details Quarterly'!G16="","",'Details Quarterly'!G16)</f>
        <v>Financial infrastructure/Network services, Insurance</v>
      </c>
      <c r="H16" s="789">
        <f>IF('Details Quarterly'!H16="","",IF('Details Quarterly'!H16="-","-",'Details Quarterly'!H16/'為替換算(currency conversion)'!$B$3))</f>
        <v>232.29821802935012</v>
      </c>
      <c r="I16" s="792">
        <f>IF('Details Quarterly'!I16="","",IF('Details Quarterly'!I16="-","-",'Details Quarterly'!I16/'為替換算(currency conversion)'!$B$3))</f>
        <v>242.64281970649898</v>
      </c>
      <c r="J16" s="790">
        <f>IF('Details Quarterly'!J16="","",IF('Details Quarterly'!J16="-","-",'Details Quarterly'!J16/'為替換算(currency conversion)'!$B$3))</f>
        <v>243.78275681341722</v>
      </c>
      <c r="K16" s="791">
        <f>IF('Details Quarterly'!K16="","",IF('Details Quarterly'!K16="-","-",'Details Quarterly'!K16/'為替換算(currency conversion)'!$B$3))</f>
        <v>266.55529350104825</v>
      </c>
      <c r="L16" s="789">
        <f>IF('Details Quarterly'!L16="","",IF('Details Quarterly'!L16="-","-",'Details Quarterly'!L16/'為替換算(currency conversion)'!$B$3))</f>
        <v>241.36530398322853</v>
      </c>
      <c r="M16" s="792">
        <f>IF('Details Quarterly'!M16="","",IF('Details Quarterly'!M16="-","-",'Details Quarterly'!M16/'為替換算(currency conversion)'!$B$3))</f>
        <v>250.6682389937107</v>
      </c>
      <c r="N16" s="790">
        <f>IF('Details Quarterly'!N16="","",IF('Details Quarterly'!N16="-","-",'Details Quarterly'!N16/'為替換算(currency conversion)'!$B$3))</f>
        <v>260.40356394129981</v>
      </c>
      <c r="O16" s="1070" t="str">
        <f>IF('Details Quarterly'!O16="","",IF('Details Quarterly'!O16="-","-",'Details Quarterly'!O16/'為替換算(currency conversion)'!$B$3))</f>
        <v/>
      </c>
      <c r="P16" s="63"/>
      <c r="Q16" s="462"/>
      <c r="R16" s="462"/>
      <c r="S16" s="63"/>
      <c r="T16" s="63"/>
      <c r="U16" s="462"/>
      <c r="V16" s="462"/>
      <c r="W16" s="63"/>
      <c r="X16" s="63"/>
      <c r="Y16" s="462"/>
      <c r="Z16" s="462"/>
      <c r="AB16" s="462"/>
      <c r="AC16" s="462"/>
      <c r="AD16" s="475"/>
    </row>
    <row r="17" spans="1:29" s="73" customFormat="1" ht="18" customHeight="1">
      <c r="A17" s="71"/>
      <c r="B17" s="703" t="str">
        <f>IF('Details Quarterly'!B17="","",'Details Quarterly'!B17)</f>
        <v/>
      </c>
      <c r="C17" s="1291" t="str">
        <f>IF('Details Quarterly'!C17="","",'Details Quarterly'!C17)</f>
        <v>法人</v>
      </c>
      <c r="D17" s="1292" t="str">
        <f>IF(Details!D17="","",Details!D17)</f>
        <v/>
      </c>
      <c r="E17" s="479" t="str">
        <f>IF('Details Quarterly'!E17="","",'Details Quarterly'!E17)</f>
        <v/>
      </c>
      <c r="F17" s="757" t="str">
        <f>IF('Details Quarterly'!F17="","",'Details Quarterly'!F17)</f>
        <v>/</v>
      </c>
      <c r="G17" s="83" t="str">
        <f>IF('Details Quarterly'!G17="","",'Details Quarterly'!G17)</f>
        <v>Enterprise</v>
      </c>
      <c r="H17" s="966">
        <f>IF('Details Quarterly'!H17="","",IF('Details Quarterly'!H17="-","-",'Details Quarterly'!H17/'為替換算(currency conversion)'!$B$3))</f>
        <v>785.7114779874214</v>
      </c>
      <c r="I17" s="967">
        <f>IF('Details Quarterly'!I17="","",IF('Details Quarterly'!I17="-","-",'Details Quarterly'!I17/'為替換算(currency conversion)'!$B$3))</f>
        <v>801.70335429769398</v>
      </c>
      <c r="J17" s="967">
        <f>IF('Details Quarterly'!J17="","",IF('Details Quarterly'!J17="-","-",'Details Quarterly'!J17/'為替換算(currency conversion)'!$B$3))</f>
        <v>786.17662473794553</v>
      </c>
      <c r="K17" s="968">
        <f>IF('Details Quarterly'!K17="","",IF('Details Quarterly'!K17="-","-",'Details Quarterly'!K17/'為替換算(currency conversion)'!$B$3))</f>
        <v>847.57599580712792</v>
      </c>
      <c r="L17" s="966">
        <f>IF('Details Quarterly'!L17="","",IF('Details Quarterly'!L17="-","-",'Details Quarterly'!L17/'為替換算(currency conversion)'!$B$3))</f>
        <v>798.51284067085965</v>
      </c>
      <c r="M17" s="967">
        <f>IF('Details Quarterly'!M17="","",IF('Details Quarterly'!M17="-","-",'Details Quarterly'!M17/'為替換算(currency conversion)'!$B$3))</f>
        <v>888.81682389937112</v>
      </c>
      <c r="N17" s="967">
        <f>IF('Details Quarterly'!N17="","",IF('Details Quarterly'!N17="-","-",'Details Quarterly'!N17/'為替換算(currency conversion)'!$B$3))</f>
        <v>903.21016771488473</v>
      </c>
      <c r="O17" s="1071" t="str">
        <f>IF('Details Quarterly'!O17="","",IF('Details Quarterly'!O17="-","-",'Details Quarterly'!O17/'為替換算(currency conversion)'!$B$3))</f>
        <v/>
      </c>
    </row>
    <row r="18" spans="1:29" s="73" customFormat="1">
      <c r="A18" s="71"/>
      <c r="B18" s="705" t="str">
        <f>IF('Details Quarterly'!B18="","",'Details Quarterly'!B18)</f>
        <v/>
      </c>
      <c r="C18" s="704" t="str">
        <f>IF('Details Quarterly'!C18="","",'Details Quarterly'!C18)</f>
        <v/>
      </c>
      <c r="D18" s="78" t="str">
        <f>IF('Details Quarterly'!D18="","",'Details Quarterly'!D18)</f>
        <v>(再掲)</v>
      </c>
      <c r="E18" s="76" t="str">
        <f>IF('Details Quarterly'!E18="","",'Details Quarterly'!E18)</f>
        <v>　製造・サービス</v>
      </c>
      <c r="F18" s="755" t="str">
        <f>IF('Details Quarterly'!F18="","",'Details Quarterly'!F18)</f>
        <v>/</v>
      </c>
      <c r="G18" s="77" t="str">
        <f>IF('Details Quarterly'!G18="","",'Details Quarterly'!G18)</f>
        <v>Manufacturing and Services</v>
      </c>
      <c r="H18" s="409">
        <f>IF('Details Quarterly'!H18="","",IF('Details Quarterly'!H18="-","-",'Details Quarterly'!H18/'為替換算(currency conversion)'!$B$3))</f>
        <v>138.71200209643607</v>
      </c>
      <c r="I18" s="410">
        <f>IF('Details Quarterly'!I18="","",IF('Details Quarterly'!I18="-","-",'Details Quarterly'!I18/'為替換算(currency conversion)'!$B$3))</f>
        <v>147.40566037735852</v>
      </c>
      <c r="J18" s="410">
        <f>IF('Details Quarterly'!J18="","",IF('Details Quarterly'!J18="-","-",'Details Quarterly'!J18/'為替換算(currency conversion)'!$B$3))</f>
        <v>140.02882599580715</v>
      </c>
      <c r="K18" s="411">
        <f>IF('Details Quarterly'!K18="","",IF('Details Quarterly'!K18="-","-",'Details Quarterly'!K18/'為替換算(currency conversion)'!$B$3))</f>
        <v>169.75890985324949</v>
      </c>
      <c r="L18" s="409">
        <f>IF('Details Quarterly'!L18="","",IF('Details Quarterly'!L18="-","-",'Details Quarterly'!L18/'為替換算(currency conversion)'!$B$3))</f>
        <v>175.07861635220127</v>
      </c>
      <c r="M18" s="410">
        <f>IF('Details Quarterly'!M18="","",IF('Details Quarterly'!M18="-","-",'Details Quarterly'!M18/'為替換算(currency conversion)'!$B$3))</f>
        <v>195.15854297693923</v>
      </c>
      <c r="N18" s="410">
        <f>IF('Details Quarterly'!N18="","",IF('Details Quarterly'!N18="-","-",'Details Quarterly'!N18/'為替換算(currency conversion)'!$B$3))</f>
        <v>193.46174004192875</v>
      </c>
      <c r="O18" s="1066" t="str">
        <f>IF('Details Quarterly'!O18="","",IF('Details Quarterly'!O18="-","-",'Details Quarterly'!O18/'為替換算(currency conversion)'!$B$3))</f>
        <v/>
      </c>
      <c r="P18" s="462"/>
      <c r="Q18" s="462"/>
      <c r="R18" s="462"/>
      <c r="S18" s="462"/>
      <c r="T18" s="462"/>
      <c r="U18" s="462"/>
      <c r="V18" s="462"/>
      <c r="W18" s="462"/>
      <c r="X18" s="462"/>
      <c r="Y18" s="462"/>
      <c r="Z18" s="462"/>
      <c r="AB18" s="462"/>
      <c r="AC18" s="462"/>
    </row>
    <row r="19" spans="1:29" s="73" customFormat="1">
      <c r="A19" s="71"/>
      <c r="B19" s="705" t="str">
        <f>IF('Details Quarterly'!B19="","",'Details Quarterly'!B19)</f>
        <v/>
      </c>
      <c r="C19" s="704" t="str">
        <f>IF('Details Quarterly'!C19="","",'Details Quarterly'!C19)</f>
        <v/>
      </c>
      <c r="D19" s="78" t="str">
        <f>IF('Details Quarterly'!D19="","",'Details Quarterly'!D19)</f>
        <v>(Main Items)</v>
      </c>
      <c r="E19" s="79" t="str">
        <f>IF('Details Quarterly'!E19="","",'Details Quarterly'!E19)</f>
        <v>　小売・消費財</v>
      </c>
      <c r="F19" s="756" t="str">
        <f>IF('Details Quarterly'!F19="","",'Details Quarterly'!F19)</f>
        <v>/</v>
      </c>
      <c r="G19" s="82" t="str">
        <f>IF('Details Quarterly'!G19="","",'Details Quarterly'!G19)</f>
        <v>Retail and Consumer Packaged Goods</v>
      </c>
      <c r="H19" s="412">
        <f>IF('Details Quarterly'!H19="","",IF('Details Quarterly'!H19="-","-",'Details Quarterly'!H19/'為替換算(currency conversion)'!$B$3))</f>
        <v>182.16719077568135</v>
      </c>
      <c r="I19" s="413">
        <f>IF('Details Quarterly'!I19="","",IF('Details Quarterly'!I19="-","-",'Details Quarterly'!I19/'為替換算(currency conversion)'!$B$3))</f>
        <v>167.07285115303984</v>
      </c>
      <c r="J19" s="413">
        <f>IF('Details Quarterly'!J19="","",IF('Details Quarterly'!J19="-","-",'Details Quarterly'!J19/'為替換算(currency conversion)'!$B$3))</f>
        <v>167.11215932914047</v>
      </c>
      <c r="K19" s="414">
        <f>IF('Details Quarterly'!K19="","",IF('Details Quarterly'!K19="-","-",'Details Quarterly'!K19/'為替換算(currency conversion)'!$B$3))</f>
        <v>176.65094339622644</v>
      </c>
      <c r="L19" s="412">
        <f>IF('Details Quarterly'!L19="","",IF('Details Quarterly'!L19="-","-",'Details Quarterly'!L19/'為替換算(currency conversion)'!$B$3))</f>
        <v>177.35193920335431</v>
      </c>
      <c r="M19" s="413">
        <f>IF('Details Quarterly'!M19="","",IF('Details Quarterly'!M19="-","-",'Details Quarterly'!M19/'為替換算(currency conversion)'!$B$3))</f>
        <v>194.10377358490567</v>
      </c>
      <c r="N19" s="413">
        <f>IF('Details Quarterly'!N19="","",IF('Details Quarterly'!N19="-","-",'Details Quarterly'!N19/'為替換算(currency conversion)'!$B$3))</f>
        <v>189.06577568134173</v>
      </c>
      <c r="O19" s="1067" t="str">
        <f>IF('Details Quarterly'!O19="","",IF('Details Quarterly'!O19="-","-",'Details Quarterly'!O19/'為替換算(currency conversion)'!$B$3))</f>
        <v/>
      </c>
      <c r="P19" s="462"/>
      <c r="Q19" s="462"/>
      <c r="R19" s="462"/>
      <c r="S19" s="462"/>
      <c r="T19" s="462"/>
      <c r="U19" s="462"/>
      <c r="V19" s="462"/>
      <c r="W19" s="462"/>
      <c r="X19" s="462"/>
      <c r="Y19" s="462"/>
      <c r="Z19" s="462"/>
      <c r="AB19" s="462"/>
      <c r="AC19" s="462"/>
    </row>
    <row r="20" spans="1:29" s="73" customFormat="1" ht="18" thickBot="1">
      <c r="A20" s="71"/>
      <c r="B20" s="709" t="str">
        <f>IF('Details Quarterly'!B20="","",'Details Quarterly'!B20)</f>
        <v/>
      </c>
      <c r="C20" s="710" t="str">
        <f>IF('Details Quarterly'!C20="","",'Details Quarterly'!C20)</f>
        <v/>
      </c>
      <c r="D20" s="85" t="str">
        <f>IF('Details Quarterly'!D20="","",'Details Quarterly'!D20)</f>
        <v/>
      </c>
      <c r="E20" s="86" t="str">
        <f>IF('Details Quarterly'!E20="","",'Details Quarterly'!E20)</f>
        <v>　コンサルティング・ペイメント</v>
      </c>
      <c r="F20" s="760" t="str">
        <f>IF('Details Quarterly'!F20="","",'Details Quarterly'!F20)</f>
        <v>/</v>
      </c>
      <c r="G20" s="711" t="str">
        <f>IF('Details Quarterly'!G20="","",'Details Quarterly'!G20)</f>
        <v>Consulting and Payments</v>
      </c>
      <c r="H20" s="421">
        <f>IF('Details Quarterly'!H20="","",IF('Details Quarterly'!H20="-","-",'Details Quarterly'!H20/'為替換算(currency conversion)'!$B$3))</f>
        <v>464.83228511530405</v>
      </c>
      <c r="I20" s="422">
        <f>IF('Details Quarterly'!I20="","",IF('Details Quarterly'!I20="-","-",'Details Quarterly'!I20/'為替換算(currency conversion)'!$B$3))</f>
        <v>487.21829140461222</v>
      </c>
      <c r="J20" s="422">
        <f>IF('Details Quarterly'!J20="","",IF('Details Quarterly'!J20="-","-",'Details Quarterly'!J20/'為替換算(currency conversion)'!$B$3))</f>
        <v>479.03563941299797</v>
      </c>
      <c r="K20" s="423">
        <f>IF('Details Quarterly'!K20="","",IF('Details Quarterly'!K20="-","-",'Details Quarterly'!K20/'為替換算(currency conversion)'!$B$3))</f>
        <v>501.16614255765205</v>
      </c>
      <c r="L20" s="421">
        <f>IF('Details Quarterly'!L20="","",IF('Details Quarterly'!L20="-","-",'Details Quarterly'!L20/'為替換算(currency conversion)'!$B$3))</f>
        <v>446.08228511530405</v>
      </c>
      <c r="M20" s="422">
        <f>IF('Details Quarterly'!M20="","",IF('Details Quarterly'!M20="-","-",'Details Quarterly'!M20/'為替換算(currency conversion)'!$B$3))</f>
        <v>499.56105870020968</v>
      </c>
      <c r="N20" s="422">
        <f>IF('Details Quarterly'!N20="","",IF('Details Quarterly'!N20="-","-",'Details Quarterly'!N20/'為替換算(currency conversion)'!$B$3))</f>
        <v>520.68265199161431</v>
      </c>
      <c r="O20" s="1072" t="str">
        <f>IF('Details Quarterly'!O20="","",IF('Details Quarterly'!O20="-","-",'Details Quarterly'!O20/'為替換算(currency conversion)'!$B$3))</f>
        <v/>
      </c>
      <c r="P20" s="462"/>
      <c r="Q20" s="462"/>
      <c r="R20" s="462"/>
      <c r="S20" s="462"/>
      <c r="T20" s="462"/>
      <c r="U20" s="462"/>
      <c r="V20" s="462"/>
      <c r="W20" s="462"/>
      <c r="X20" s="462"/>
      <c r="Y20" s="462"/>
      <c r="Z20" s="462"/>
      <c r="AB20" s="462"/>
      <c r="AC20" s="462"/>
    </row>
    <row r="21" spans="1:29" s="88" customFormat="1" ht="14.25" customHeight="1">
      <c r="B21" s="88" t="str">
        <f>IF('Details Quarterly'!B21="","",'Details Quarterly'!B21)</f>
        <v/>
      </c>
      <c r="C21" s="576" t="str">
        <f>IF('Details Quarterly'!C21="","",'Details Quarterly'!C21)</f>
        <v/>
      </c>
      <c r="D21" s="88" t="str">
        <f>IF('Details Quarterly'!D21="","",'Details Quarterly'!D21)</f>
        <v/>
      </c>
      <c r="H21" s="575"/>
      <c r="I21" s="575"/>
      <c r="J21" s="575"/>
      <c r="K21" s="575"/>
      <c r="L21" s="575"/>
      <c r="M21" s="575"/>
      <c r="N21" s="575"/>
      <c r="O21" s="575"/>
    </row>
    <row r="22" spans="1:29">
      <c r="B22" s="6" t="str">
        <f>IF('Details Quarterly'!B22="","",'Details Quarterly'!B22)</f>
        <v/>
      </c>
      <c r="C22" s="6" t="str">
        <f>IF('Details Quarterly'!C22="","",'Details Quarterly'!C22)</f>
        <v/>
      </c>
      <c r="D22" s="88" t="str">
        <f>IF('Details Quarterly'!D22="","",'Details Quarterly'!D22)</f>
        <v/>
      </c>
    </row>
    <row r="23" spans="1:29" s="88" customFormat="1" ht="14.25" customHeight="1">
      <c r="B23" s="10" t="str">
        <f>IF('Details Quarterly'!B23="","",'Details Quarterly'!B23)</f>
        <v/>
      </c>
      <c r="C23" s="573" t="str">
        <f>IF('Details Quarterly'!C23="","",'Details Quarterly'!C23)</f>
        <v/>
      </c>
      <c r="D23" s="970" t="str">
        <f>IF('Details Quarterly'!D23="","",'Details Quarterly'!D23)</f>
        <v/>
      </c>
      <c r="E23" s="10"/>
      <c r="F23" s="10"/>
      <c r="G23" s="10"/>
      <c r="H23" s="575"/>
      <c r="I23" s="575"/>
      <c r="J23" s="575"/>
      <c r="K23" s="575"/>
      <c r="L23" s="575"/>
      <c r="M23" s="575"/>
      <c r="N23" s="575"/>
      <c r="O23" s="575"/>
    </row>
    <row r="24" spans="1:29" s="7" customFormat="1" ht="18" customHeight="1">
      <c r="B24" s="11" t="str">
        <f>IF('Details Quarterly'!B24="","",'Details Quarterly'!B24)</f>
        <v/>
      </c>
      <c r="C24" s="10" t="str">
        <f>IF('Details Quarterly'!C24="","",'Details Quarterly'!C24)</f>
        <v>（２）受注高/New Orders Received</v>
      </c>
      <c r="D24" s="11"/>
      <c r="E24" s="10"/>
      <c r="F24" s="10"/>
      <c r="G24" s="10"/>
      <c r="H24" s="89"/>
      <c r="I24" s="89"/>
      <c r="J24" s="89"/>
      <c r="K24" s="89"/>
      <c r="L24" s="89"/>
      <c r="M24" s="89"/>
      <c r="N24" s="89"/>
      <c r="O24" s="89"/>
    </row>
    <row r="25" spans="1:29" s="7" customFormat="1" ht="18" customHeight="1" thickBot="1">
      <c r="B25" s="10"/>
      <c r="C25" s="51" t="str">
        <f>"（単位：百万"&amp;'為替換算(currency conversion)'!$A$3&amp;"/Unit: "&amp;'為替換算(currency conversion)'!$A$3&amp;" million）"</f>
        <v>（単位：百万USD/Unit: USD million）</v>
      </c>
      <c r="D25" s="11"/>
      <c r="E25" s="10"/>
      <c r="F25" s="10"/>
      <c r="G25" s="10"/>
      <c r="H25" s="89"/>
      <c r="I25" s="89"/>
      <c r="J25" s="89"/>
      <c r="K25" s="89"/>
      <c r="L25" s="89"/>
      <c r="M25" s="89"/>
      <c r="N25" s="89"/>
      <c r="O25" s="89"/>
    </row>
    <row r="26" spans="1:29" s="66" customFormat="1" ht="18" customHeight="1">
      <c r="B26" s="713" t="str">
        <f>IF('Details Quarterly'!B26="","",'Details Quarterly'!B26)</f>
        <v/>
      </c>
      <c r="C26" s="14" t="str">
        <f>IF('Details Quarterly'!C26="","",'Details Quarterly'!C26)</f>
        <v/>
      </c>
      <c r="D26" s="14" t="str">
        <f>IF('Details Quarterly'!D26="","",'Details Quarterly'!D26)</f>
        <v/>
      </c>
      <c r="E26" s="1252" t="str">
        <f>IF('Details Quarterly'!E26="","",'Details Quarterly'!E26)</f>
        <v>区　　　分</v>
      </c>
      <c r="F26" s="1254" t="str">
        <f>IF('Details Quarterly'!F26="","",'Details Quarterly'!F26)</f>
        <v>/</v>
      </c>
      <c r="G26" s="1256" t="str">
        <f>IF('Details Quarterly'!G26="","",'Details Quarterly'!G26)</f>
        <v>Description</v>
      </c>
      <c r="H26" s="1285" t="str">
        <f>IF('Details Quarterly'!H26="","",'Details Quarterly'!H26)</f>
        <v>　　2024/3</v>
      </c>
      <c r="I26" s="1286" t="str">
        <f>IF(Details!I26="","",Details!I26)</f>
        <v/>
      </c>
      <c r="J26" s="1286" t="str">
        <f>IF(Details!J26="","",Details!J26)</f>
        <v/>
      </c>
      <c r="K26" s="1287" t="str">
        <f>IF(Details!K26="","",Details!K26)</f>
        <v/>
      </c>
      <c r="L26" s="1285" t="str">
        <f>IF('Details Quarterly'!L26="","",'Details Quarterly'!L26)</f>
        <v>　　2025/3</v>
      </c>
      <c r="M26" s="1286" t="str">
        <f>IF(Details!M26="","",Details!M26)</f>
        <v/>
      </c>
      <c r="N26" s="1286" t="str">
        <f>IF(Details!N26="","",Details!N26)</f>
        <v/>
      </c>
      <c r="O26" s="1287" t="str">
        <f>IF(Details!O26="","",Details!O26)</f>
        <v/>
      </c>
    </row>
    <row r="27" spans="1:29" s="66" customFormat="1" ht="36.75" thickBot="1">
      <c r="B27" s="714" t="str">
        <f>IF('Details Quarterly'!B27="","",'Details Quarterly'!B27)</f>
        <v/>
      </c>
      <c r="C27" s="17" t="str">
        <f>IF('Details Quarterly'!C27="","",'Details Quarterly'!C27)</f>
        <v/>
      </c>
      <c r="D27" s="17" t="str">
        <f>IF('Details Quarterly'!D27="","",'Details Quarterly'!D27)</f>
        <v/>
      </c>
      <c r="E27" s="1253" t="str">
        <f>IF(Details!E27="","",Details!E27)</f>
        <v/>
      </c>
      <c r="F27" s="1255" t="str">
        <f>IF(Details!F27="","",Details!F27)</f>
        <v/>
      </c>
      <c r="G27" s="1257" t="str">
        <f>IF(Details!G27="","",Details!G27)</f>
        <v/>
      </c>
      <c r="H27" s="67" t="str">
        <f>IF('Details Quarterly'!H27="","",'Details Quarterly'!H27)</f>
        <v>第1四半期（4-6月）
1st Quarter
（April-June)</v>
      </c>
      <c r="I27" s="68" t="str">
        <f>IF('Details Quarterly'!I27="","",'Details Quarterly'!I27)</f>
        <v>第2四半期（7-9月）
2nd Quarter
（July-September)</v>
      </c>
      <c r="J27" s="69" t="str">
        <f>IF('Details Quarterly'!J27="","",'Details Quarterly'!J27)</f>
        <v>第3四半期（10-12月）
3rd Quarter
（October-December）</v>
      </c>
      <c r="K27" s="70" t="str">
        <f>IF('Details Quarterly'!K27="","",'Details Quarterly'!K27)</f>
        <v>第4四半期（1-3月）
4th Quarter
（January-March）</v>
      </c>
      <c r="L27" s="67" t="str">
        <f>IF('Details Quarterly'!L27="","",'Details Quarterly'!L27)</f>
        <v>第1四半期（4-6月）
1st Quarter
（April-June)</v>
      </c>
      <c r="M27" s="68" t="str">
        <f>IF('Details Quarterly'!M27="","",'Details Quarterly'!M27)</f>
        <v>第2四半期（7-9月）
2nd Quarter
（July-September)</v>
      </c>
      <c r="N27" s="69" t="str">
        <f>IF('Details Quarterly'!N27="","",'Details Quarterly'!N27)</f>
        <v>第3四半期（10-12月）
3rd Quarter
（October-December）</v>
      </c>
      <c r="O27" s="70" t="str">
        <f>IF('Details Quarterly'!O27="","",'Details Quarterly'!O27)</f>
        <v>第4四半期（1-3月）
4th Quarter
（January-March）</v>
      </c>
    </row>
    <row r="28" spans="1:29" s="66" customFormat="1" ht="18.75">
      <c r="B28" s="1293" t="str">
        <f>IF('Details Quarterly'!B28="","",'Details Quarterly'!B28)</f>
        <v>日本</v>
      </c>
      <c r="C28" s="1294"/>
      <c r="D28" s="1294"/>
      <c r="E28" s="698"/>
      <c r="F28" s="701" t="str">
        <f>IF('Details Quarterly'!F28="","",'Details Quarterly'!F28)</f>
        <v>/</v>
      </c>
      <c r="G28" s="702" t="str">
        <f>IF('Details Quarterly'!G28="","",'Details Quarterly'!G28)</f>
        <v>Japan</v>
      </c>
      <c r="H28" s="771">
        <f>IF('Details Quarterly'!H28="","",IF('Details Quarterly'!H28="-","-",'Details Quarterly'!H28/'為替換算(currency conversion)'!$B$3))</f>
        <v>2563.9347484276732</v>
      </c>
      <c r="I28" s="770">
        <f>IF('Details Quarterly'!I28="","",IF('Details Quarterly'!I28="-","-",'Details Quarterly'!I28/'為替換算(currency conversion)'!$B$3))</f>
        <v>2727.4436582809226</v>
      </c>
      <c r="J28" s="770">
        <f>IF('Details Quarterly'!J28="","",IF('Details Quarterly'!J28="-","-",'Details Quarterly'!J28/'為替換算(currency conversion)'!$B$3))</f>
        <v>2280.8372641509436</v>
      </c>
      <c r="K28" s="773">
        <f>IF('Details Quarterly'!K28="","",IF('Details Quarterly'!K28="-","-",'Details Quarterly'!K28/'為替換算(currency conversion)'!$B$3))</f>
        <v>3216.2146226415098</v>
      </c>
      <c r="L28" s="771">
        <f>IF('Details Quarterly'!L28="","",IF('Details Quarterly'!L28="-","-",'Details Quarterly'!L28/'為替換算(currency conversion)'!$B$3))</f>
        <v>3040.7560272536689</v>
      </c>
      <c r="M28" s="770">
        <f>IF('Details Quarterly'!M28="","",IF('Details Quarterly'!M28="-","-",'Details Quarterly'!M28/'為替換算(currency conversion)'!$B$3))</f>
        <v>2699.5807127882604</v>
      </c>
      <c r="N28" s="770">
        <f>IF('Details Quarterly'!N28="","",IF('Details Quarterly'!N28="-","-",'Details Quarterly'!N28/'為替換算(currency conversion)'!$B$3))</f>
        <v>2331.25</v>
      </c>
      <c r="O28" s="1064" t="str">
        <f>IF('Details Quarterly'!O28="","",IF('Details Quarterly'!O28="-","-",'Details Quarterly'!O28/'為替換算(currency conversion)'!$B$3))</f>
        <v/>
      </c>
    </row>
    <row r="29" spans="1:29" s="73" customFormat="1" ht="18" customHeight="1">
      <c r="A29" s="71"/>
      <c r="B29" s="703" t="str">
        <f>IF('Details Quarterly'!B29="","",'Details Quarterly'!B29)</f>
        <v/>
      </c>
      <c r="C29" s="1288" t="str">
        <f>IF('Details Quarterly'!C29="","",'Details Quarterly'!C29)</f>
        <v>公共・社会基盤</v>
      </c>
      <c r="D29" s="1288" t="str">
        <f>IF(Details!D29="","",Details!D29)</f>
        <v/>
      </c>
      <c r="E29" s="1288" t="str">
        <f>IF(Details!E29="","",Details!E29)</f>
        <v/>
      </c>
      <c r="F29" s="754" t="str">
        <f>IF('Details Quarterly'!F29="","",'Details Quarterly'!F29)</f>
        <v>/</v>
      </c>
      <c r="G29" s="98" t="str">
        <f>IF('Details Quarterly'!G29="","",'Details Quarterly'!G29)</f>
        <v>Public &amp; Social Infrastructure</v>
      </c>
      <c r="H29" s="438">
        <f>IF('Details Quarterly'!H29="","",IF('Details Quarterly'!H29="-","-",'Details Quarterly'!H29/'為替換算(currency conversion)'!$B$3))</f>
        <v>1077.8629454926627</v>
      </c>
      <c r="I29" s="439">
        <f>IF('Details Quarterly'!I29="","",IF('Details Quarterly'!I29="-","-",'Details Quarterly'!I29/'為替換算(currency conversion)'!$B$3))</f>
        <v>1311.8645178197066</v>
      </c>
      <c r="J29" s="439">
        <f>IF('Details Quarterly'!J29="","",IF('Details Quarterly'!J29="-","-",'Details Quarterly'!J29/'為替換算(currency conversion)'!$B$3))</f>
        <v>730.24764150943406</v>
      </c>
      <c r="K29" s="440">
        <f>IF('Details Quarterly'!K29="","",IF('Details Quarterly'!K29="-","-",'Details Quarterly'!K29/'為替換算(currency conversion)'!$B$3))</f>
        <v>1302.9874213836479</v>
      </c>
      <c r="L29" s="438">
        <f>IF('Details Quarterly'!L29="","",IF('Details Quarterly'!L29="-","-",'Details Quarterly'!L29/'為替換算(currency conversion)'!$B$3))</f>
        <v>1446.7570754716983</v>
      </c>
      <c r="M29" s="439">
        <f>IF('Details Quarterly'!M29="","",IF('Details Quarterly'!M29="-","-",'Details Quarterly'!M29/'為替換算(currency conversion)'!$B$3))</f>
        <v>1106.85927672956</v>
      </c>
      <c r="N29" s="439">
        <f>IF('Details Quarterly'!N29="","",IF('Details Quarterly'!N29="-","-",'Details Quarterly'!N29/'為替換算(currency conversion)'!$B$3))</f>
        <v>598.9517819706499</v>
      </c>
      <c r="O29" s="1065" t="str">
        <f>IF('Details Quarterly'!O29="","",IF('Details Quarterly'!O29="-","-",'Details Quarterly'!O29/'為替換算(currency conversion)'!$B$3))</f>
        <v/>
      </c>
    </row>
    <row r="30" spans="1:29" s="73" customFormat="1" ht="43.5" customHeight="1">
      <c r="A30" s="71"/>
      <c r="B30" s="703" t="str">
        <f>IF('Details Quarterly'!B30="","",'Details Quarterly'!B30)</f>
        <v/>
      </c>
      <c r="C30" s="704" t="str">
        <f>IF('Details Quarterly'!C30="","",'Details Quarterly'!C30)</f>
        <v/>
      </c>
      <c r="D30" s="804" t="str">
        <f>IF('Details Quarterly'!D30="","",'Details Quarterly'!D30)</f>
        <v>(再掲)
(Main Items)</v>
      </c>
      <c r="E30" s="76" t="str">
        <f>IF('Details Quarterly'!E30="","",'Details Quarterly'!E30)</f>
        <v>　中央府省・地方自治体・ヘルスケア</v>
      </c>
      <c r="F30" s="755" t="str">
        <f>IF('Details Quarterly'!F30="","",'Details Quarterly'!F30)</f>
        <v>/</v>
      </c>
      <c r="G30" s="77" t="str">
        <f>IF('Details Quarterly'!G30="","",'Details Quarterly'!G30)</f>
        <v>Central government and related agencies, Local Government, and  Healthcare</v>
      </c>
      <c r="H30" s="409">
        <f>IF('Details Quarterly'!H30="","",IF('Details Quarterly'!H30="-","-",'Details Quarterly'!H30/'為替換算(currency conversion)'!$B$3))</f>
        <v>665.49397274633134</v>
      </c>
      <c r="I30" s="410">
        <f>IF('Details Quarterly'!I30="","",IF('Details Quarterly'!I30="-","-",'Details Quarterly'!I30/'為替換算(currency conversion)'!$B$3))</f>
        <v>949.2072851153041</v>
      </c>
      <c r="J30" s="410">
        <f>IF('Details Quarterly'!J30="","",IF('Details Quarterly'!J30="-","-",'Details Quarterly'!J30/'為替換算(currency conversion)'!$B$3))</f>
        <v>408.71986373165623</v>
      </c>
      <c r="K30" s="411">
        <f>IF('Details Quarterly'!K30="","",IF('Details Quarterly'!K30="-","-",'Details Quarterly'!K30/'為替換算(currency conversion)'!$B$3))</f>
        <v>810.12840670859543</v>
      </c>
      <c r="L30" s="409">
        <f>IF('Details Quarterly'!L30="","",IF('Details Quarterly'!L30="-","-",'Details Quarterly'!L30/'為替換算(currency conversion)'!$B$3))</f>
        <v>1036.3142033542979</v>
      </c>
      <c r="M30" s="410">
        <f>IF('Details Quarterly'!M30="","",IF('Details Quarterly'!M30="-","-",'Details Quarterly'!M30/'為替換算(currency conversion)'!$B$3))</f>
        <v>695.95125786163533</v>
      </c>
      <c r="N30" s="410">
        <f>IF('Details Quarterly'!N30="","",IF('Details Quarterly'!N30="-","-",'Details Quarterly'!N30/'為替換算(currency conversion)'!$B$3))</f>
        <v>234.40775681341722</v>
      </c>
      <c r="O30" s="1066" t="str">
        <f>IF('Details Quarterly'!O30="","",IF('Details Quarterly'!O30="-","-",'Details Quarterly'!O30/'為替換算(currency conversion)'!$B$3))</f>
        <v/>
      </c>
    </row>
    <row r="31" spans="1:29" s="73" customFormat="1" ht="18" customHeight="1">
      <c r="A31" s="71"/>
      <c r="B31" s="705" t="str">
        <f>IF('Details Quarterly'!B31="","",'Details Quarterly'!B31)</f>
        <v/>
      </c>
      <c r="C31" s="95" t="str">
        <f>IF('Details Quarterly'!C31="","",'Details Quarterly'!C31)</f>
        <v/>
      </c>
      <c r="D31" s="95" t="str">
        <f>IF('Details Quarterly'!D31="","",'Details Quarterly'!D31)</f>
        <v/>
      </c>
      <c r="E31" s="79" t="str">
        <f>IF('Details Quarterly'!E31="","",'Details Quarterly'!E31)</f>
        <v>　テレコム・ユーティリティ</v>
      </c>
      <c r="F31" s="756" t="str">
        <f>IF('Details Quarterly'!F31="","",'Details Quarterly'!F31)</f>
        <v>/</v>
      </c>
      <c r="G31" s="80" t="str">
        <f>IF('Details Quarterly'!G31="","",'Details Quarterly'!G31)</f>
        <v>Telecom and Utility</v>
      </c>
      <c r="H31" s="412">
        <f>IF('Details Quarterly'!H31="","",IF('Details Quarterly'!H31="-","-",'Details Quarterly'!H31/'為替換算(currency conversion)'!$B$3))</f>
        <v>187.12657232704404</v>
      </c>
      <c r="I31" s="413">
        <f>IF('Details Quarterly'!I31="","",IF('Details Quarterly'!I31="-","-",'Details Quarterly'!I31/'為替換算(currency conversion)'!$B$3))</f>
        <v>164.7995283018868</v>
      </c>
      <c r="J31" s="436">
        <f>IF('Details Quarterly'!J31="","",IF('Details Quarterly'!J31="-","-",'Details Quarterly'!J31/'為替換算(currency conversion)'!$B$3))</f>
        <v>138.86268343815516</v>
      </c>
      <c r="K31" s="414">
        <f>IF('Details Quarterly'!K31="","",IF('Details Quarterly'!K31="-","-",'Details Quarterly'!K31/'為替換算(currency conversion)'!$B$3))</f>
        <v>283.35298742138366</v>
      </c>
      <c r="L31" s="412">
        <f>IF('Details Quarterly'!L31="","",IF('Details Quarterly'!L31="-","-",'Details Quarterly'!L31/'為替換算(currency conversion)'!$B$3))</f>
        <v>144.95545073375263</v>
      </c>
      <c r="M31" s="413">
        <f>IF('Details Quarterly'!M31="","",IF('Details Quarterly'!M31="-","-",'Details Quarterly'!M31/'為替換算(currency conversion)'!$B$3))</f>
        <v>188.06996855345915</v>
      </c>
      <c r="N31" s="436">
        <f>IF('Details Quarterly'!N31="","",IF('Details Quarterly'!N31="-","-",'Details Quarterly'!N31/'為替換算(currency conversion)'!$B$3))</f>
        <v>197.09774633123692</v>
      </c>
      <c r="O31" s="1067" t="str">
        <f>IF('Details Quarterly'!O31="","",IF('Details Quarterly'!O31="-","-",'Details Quarterly'!O31/'為替換算(currency conversion)'!$B$3))</f>
        <v/>
      </c>
    </row>
    <row r="32" spans="1:29" s="73" customFormat="1" ht="18" customHeight="1">
      <c r="A32" s="71"/>
      <c r="B32" s="703" t="str">
        <f>IF('Details Quarterly'!B32="","",'Details Quarterly'!B32)</f>
        <v/>
      </c>
      <c r="C32" s="1289" t="str">
        <f>IF('Details Quarterly'!C32="","",'Details Quarterly'!C32)</f>
        <v>金融</v>
      </c>
      <c r="D32" s="1290" t="str">
        <f>IF(Details!D32="","",Details!D32)</f>
        <v/>
      </c>
      <c r="E32" s="479" t="str">
        <f>IF('Details Quarterly'!E32="","",'Details Quarterly'!E32)</f>
        <v/>
      </c>
      <c r="F32" s="757" t="str">
        <f>IF('Details Quarterly'!F32="","",'Details Quarterly'!F32)</f>
        <v>/</v>
      </c>
      <c r="G32" s="81" t="str">
        <f>IF('Details Quarterly'!G32="","",'Details Quarterly'!G32)</f>
        <v>Financial</v>
      </c>
      <c r="H32" s="415">
        <f>IF('Details Quarterly'!H32="","",IF('Details Quarterly'!H32="-","-",'Details Quarterly'!H32/'為替換算(currency conversion)'!$B$3))</f>
        <v>837.36897274633134</v>
      </c>
      <c r="I32" s="416">
        <f>IF('Details Quarterly'!I32="","",IF('Details Quarterly'!I32="-","-",'Details Quarterly'!I32/'為替換算(currency conversion)'!$B$3))</f>
        <v>725.5241090146751</v>
      </c>
      <c r="J32" s="439">
        <f>IF('Details Quarterly'!J32="","",IF('Details Quarterly'!J32="-","-",'Details Quarterly'!J32/'為替換算(currency conversion)'!$B$3))</f>
        <v>870.03406708595401</v>
      </c>
      <c r="K32" s="417">
        <f>IF('Details Quarterly'!K32="","",IF('Details Quarterly'!K32="-","-",'Details Quarterly'!K32/'為替換算(currency conversion)'!$B$3))</f>
        <v>1024.220387840671</v>
      </c>
      <c r="L32" s="415">
        <f>IF('Details Quarterly'!L32="","",IF('Details Quarterly'!L32="-","-",'Details Quarterly'!L32/'為替換算(currency conversion)'!$B$3))</f>
        <v>870.74816561844875</v>
      </c>
      <c r="M32" s="416">
        <f>IF('Details Quarterly'!M32="","",IF('Details Quarterly'!M32="-","-",'Details Quarterly'!M32/'為替換算(currency conversion)'!$B$3))</f>
        <v>842.98349056603786</v>
      </c>
      <c r="N32" s="439">
        <f>IF('Details Quarterly'!N32="","",IF('Details Quarterly'!N32="-","-",'Details Quarterly'!N32/'為替換算(currency conversion)'!$B$3))</f>
        <v>1015.5987945492664</v>
      </c>
      <c r="O32" s="1068" t="str">
        <f>IF('Details Quarterly'!O32="","",IF('Details Quarterly'!O32="-","-",'Details Quarterly'!O32/'為替換算(currency conversion)'!$B$3))</f>
        <v/>
      </c>
    </row>
    <row r="33" spans="1:15" s="73" customFormat="1" ht="44.25" customHeight="1">
      <c r="A33" s="71"/>
      <c r="B33" s="705" t="str">
        <f>IF('Details Quarterly'!B33="","",'Details Quarterly'!B33)</f>
        <v/>
      </c>
      <c r="C33" s="78" t="str">
        <f>IF('Details Quarterly'!C33="","",'Details Quarterly'!C33)</f>
        <v xml:space="preserve"> </v>
      </c>
      <c r="D33" s="804" t="str">
        <f>IF('Details Quarterly'!D33="","",'Details Quarterly'!D33)</f>
        <v>(再掲)
(Main Items)</v>
      </c>
      <c r="E33" s="476" t="str">
        <f>IF('Details Quarterly'!E33="","",'Details Quarterly'!E33)</f>
        <v>　大手金融機関</v>
      </c>
      <c r="F33" s="755" t="str">
        <f>IF('Details Quarterly'!F33="","",'Details Quarterly'!F33)</f>
        <v>/</v>
      </c>
      <c r="G33" s="77" t="str">
        <f>IF('Details Quarterly'!G33="","",'Details Quarterly'!G33)</f>
        <v>Major financial institutions</v>
      </c>
      <c r="H33" s="793">
        <f>IF('Details Quarterly'!H33="","",IF('Details Quarterly'!H33="-","-",'Details Quarterly'!H33/'為替換算(currency conversion)'!$B$3))</f>
        <v>307.92714884696022</v>
      </c>
      <c r="I33" s="795">
        <f>IF('Details Quarterly'!I33="","",IF('Details Quarterly'!I33="-","-",'Details Quarterly'!I33/'為替換算(currency conversion)'!$B$3))</f>
        <v>327.52882599580715</v>
      </c>
      <c r="J33" s="432">
        <f>IF('Details Quarterly'!J33="","",IF('Details Quarterly'!J33="-","-",'Details Quarterly'!J33/'為替換算(currency conversion)'!$B$3))</f>
        <v>364.86504192872121</v>
      </c>
      <c r="K33" s="433">
        <f>IF('Details Quarterly'!K33="","",IF('Details Quarterly'!K33="-","-",'Details Quarterly'!K33/'為替換算(currency conversion)'!$B$3))</f>
        <v>485.72458071278828</v>
      </c>
      <c r="L33" s="793">
        <f>IF('Details Quarterly'!L33="","",IF('Details Quarterly'!L33="-","-",'Details Quarterly'!L33/'為替換算(currency conversion)'!$B$3))</f>
        <v>394.31341719077574</v>
      </c>
      <c r="M33" s="795">
        <f>IF('Details Quarterly'!M33="","",IF('Details Quarterly'!M33="-","-",'Details Quarterly'!M33/'為替換算(currency conversion)'!$B$3))</f>
        <v>280.90277777777783</v>
      </c>
      <c r="N33" s="432">
        <f>IF('Details Quarterly'!N33="","",IF('Details Quarterly'!N33="-","-",'Details Quarterly'!N33/'為替換算(currency conversion)'!$B$3))</f>
        <v>450.55031446540886</v>
      </c>
      <c r="O33" s="1073" t="str">
        <f>IF('Details Quarterly'!O33="","",IF('Details Quarterly'!O33="-","-",'Details Quarterly'!O33/'為替換算(currency conversion)'!$B$3))</f>
        <v/>
      </c>
    </row>
    <row r="34" spans="1:15" s="73" customFormat="1" ht="44.25" customHeight="1">
      <c r="A34" s="71"/>
      <c r="B34" s="705" t="str">
        <f>IF('Details Quarterly'!B34="","",'Details Quarterly'!B34)</f>
        <v/>
      </c>
      <c r="C34" s="715" t="str">
        <f>IF('Details Quarterly'!C34="","",'Details Quarterly'!C34)</f>
        <v/>
      </c>
      <c r="D34" s="78" t="str">
        <f>IF('Details Quarterly'!D34="","",'Details Quarterly'!D34)</f>
        <v/>
      </c>
      <c r="E34" s="481" t="str">
        <f>IF('Details Quarterly'!E34="","",'Details Quarterly'!E34)</f>
        <v>　地域金融機関</v>
      </c>
      <c r="F34" s="756" t="str">
        <f>IF('Details Quarterly'!F34="","",'Details Quarterly'!F34)</f>
        <v>/</v>
      </c>
      <c r="G34" s="82" t="str">
        <f>IF('Details Quarterly'!G34="","",'Details Quarterly'!G34)</f>
        <v>Regional financial institutions, Cooperative financial
institutions</v>
      </c>
      <c r="H34" s="785">
        <f>IF('Details Quarterly'!H34="","",IF('Details Quarterly'!H34="-","-",'Details Quarterly'!H34/'為替換算(currency conversion)'!$B$3))</f>
        <v>368.59931865828094</v>
      </c>
      <c r="I34" s="787">
        <f>IF('Details Quarterly'!I34="","",IF('Details Quarterly'!I34="-","-",'Details Quarterly'!I34/'為替換算(currency conversion)'!$B$3))</f>
        <v>216.04428721174006</v>
      </c>
      <c r="J34" s="413">
        <f>IF('Details Quarterly'!J34="","",IF('Details Quarterly'!J34="-","-",'Details Quarterly'!J34/'為替換算(currency conversion)'!$B$3))</f>
        <v>365.65120545073381</v>
      </c>
      <c r="K34" s="414">
        <f>IF('Details Quarterly'!K34="","",IF('Details Quarterly'!K34="-","-",'Details Quarterly'!K34/'為替換算(currency conversion)'!$B$3))</f>
        <v>353.13155136268347</v>
      </c>
      <c r="L34" s="785">
        <f>IF('Details Quarterly'!L34="","",IF('Details Quarterly'!L34="-","-",'Details Quarterly'!L34/'為替換算(currency conversion)'!$B$3))</f>
        <v>285.53459119496858</v>
      </c>
      <c r="M34" s="787">
        <f>IF('Details Quarterly'!M34="","",IF('Details Quarterly'!M34="-","-",'Details Quarterly'!M34/'為替換算(currency conversion)'!$B$3))</f>
        <v>324.41692872117403</v>
      </c>
      <c r="N34" s="413">
        <f>IF('Details Quarterly'!N34="","",IF('Details Quarterly'!N34="-","-",'Details Quarterly'!N34/'為替換算(currency conversion)'!$B$3))</f>
        <v>195.86609014675054</v>
      </c>
      <c r="O34" s="1067" t="str">
        <f>IF('Details Quarterly'!O34="","",IF('Details Quarterly'!O34="-","-",'Details Quarterly'!O34/'為替換算(currency conversion)'!$B$3))</f>
        <v/>
      </c>
    </row>
    <row r="35" spans="1:15" s="73" customFormat="1" ht="44.25" customHeight="1">
      <c r="A35" s="71"/>
      <c r="B35" s="705" t="str">
        <f>IF('Details Quarterly'!B35="","",'Details Quarterly'!B35)</f>
        <v/>
      </c>
      <c r="C35" s="95" t="str">
        <f>IF('Details Quarterly'!C35="","",'Details Quarterly'!C35)</f>
        <v/>
      </c>
      <c r="D35" s="95" t="str">
        <f>IF('Details Quarterly'!D35="","",'Details Quarterly'!D35)</f>
        <v/>
      </c>
      <c r="E35" s="483" t="str">
        <f>IF('Details Quarterly'!E35="","",'Details Quarterly'!E35)</f>
        <v>　決済・保険</v>
      </c>
      <c r="F35" s="699" t="str">
        <f>IF('Details Quarterly'!F35="","",'Details Quarterly'!F35)</f>
        <v>/</v>
      </c>
      <c r="G35" s="712" t="str">
        <f>IF('Details Quarterly'!G35="","",'Details Quarterly'!G35)</f>
        <v>Financial infrastructure/Network services, Insurance</v>
      </c>
      <c r="H35" s="789">
        <f>IF('Details Quarterly'!H35="","",IF('Details Quarterly'!H35="-","-",'Details Quarterly'!H35/'為替換算(currency conversion)'!$B$3))</f>
        <v>134.25052410901469</v>
      </c>
      <c r="I35" s="792">
        <f>IF('Details Quarterly'!I35="","",IF('Details Quarterly'!I35="-","-",'Details Quarterly'!I35/'為替換算(currency conversion)'!$B$3))</f>
        <v>142.83280922431868</v>
      </c>
      <c r="J35" s="439">
        <f>IF('Details Quarterly'!J35="","",IF('Details Quarterly'!J35="-","-",'Details Quarterly'!J35/'為替換算(currency conversion)'!$B$3))</f>
        <v>116.05083857442349</v>
      </c>
      <c r="K35" s="420">
        <f>IF('Details Quarterly'!K35="","",IF('Details Quarterly'!K35="-","-",'Details Quarterly'!K35/'為替換算(currency conversion)'!$B$3))</f>
        <v>141.03118448637318</v>
      </c>
      <c r="L35" s="789">
        <f>IF('Details Quarterly'!L35="","",IF('Details Quarterly'!L35="-","-",'Details Quarterly'!L35/'為替換算(currency conversion)'!$B$3))</f>
        <v>143.59931865828094</v>
      </c>
      <c r="M35" s="792">
        <f>IF('Details Quarterly'!M35="","",IF('Details Quarterly'!M35="-","-",'Details Quarterly'!M35/'為替換算(currency conversion)'!$B$3))</f>
        <v>144.66719077568135</v>
      </c>
      <c r="N35" s="439">
        <f>IF('Details Quarterly'!N35="","",IF('Details Quarterly'!N35="-","-",'Details Quarterly'!N35/'為替換算(currency conversion)'!$B$3))</f>
        <v>227.32573375262058</v>
      </c>
      <c r="O35" s="1074" t="str">
        <f>IF('Details Quarterly'!O35="","",IF('Details Quarterly'!O35="-","-",'Details Quarterly'!O35/'為替換算(currency conversion)'!$B$3))</f>
        <v/>
      </c>
    </row>
    <row r="36" spans="1:15" s="73" customFormat="1" ht="18" customHeight="1">
      <c r="A36" s="71"/>
      <c r="B36" s="703" t="str">
        <f>IF('Details Quarterly'!B36="","",'Details Quarterly'!B36)</f>
        <v/>
      </c>
      <c r="C36" s="1291" t="str">
        <f>IF('Details Quarterly'!C36="","",'Details Quarterly'!C36)</f>
        <v>法人</v>
      </c>
      <c r="D36" s="1292" t="str">
        <f>IF(Details!D36="","",Details!D36)</f>
        <v/>
      </c>
      <c r="E36" s="479" t="str">
        <f>IF('Details Quarterly'!E36="","",'Details Quarterly'!E36)</f>
        <v/>
      </c>
      <c r="F36" s="757" t="str">
        <f>IF('Details Quarterly'!F36="","",'Details Quarterly'!F36)</f>
        <v>/</v>
      </c>
      <c r="G36" s="83" t="str">
        <f>IF('Details Quarterly'!G36="","",'Details Quarterly'!G36)</f>
        <v>Enterprise</v>
      </c>
      <c r="H36" s="415">
        <f>IF('Details Quarterly'!H36="","",IF('Details Quarterly'!H36="-","-",'Details Quarterly'!H36/'為替換算(currency conversion)'!$B$3))</f>
        <v>542.42662473794553</v>
      </c>
      <c r="I36" s="416">
        <f>IF('Details Quarterly'!I36="","",IF('Details Quarterly'!I36="-","-",'Details Quarterly'!I36/'為替換算(currency conversion)'!$B$3))</f>
        <v>592.269392033543</v>
      </c>
      <c r="J36" s="416">
        <f>IF('Details Quarterly'!J36="","",IF('Details Quarterly'!J36="-","-",'Details Quarterly'!J36/'為替換算(currency conversion)'!$B$3))</f>
        <v>590.12709643605876</v>
      </c>
      <c r="K36" s="417">
        <f>IF('Details Quarterly'!K36="","",IF('Details Quarterly'!K36="-","-",'Details Quarterly'!K36/'為替換算(currency conversion)'!$B$3))</f>
        <v>773.22458071278834</v>
      </c>
      <c r="L36" s="415">
        <f>IF('Details Quarterly'!L36="","",IF('Details Quarterly'!L36="-","-",'Details Quarterly'!L36/'為替換算(currency conversion)'!$B$3))</f>
        <v>614.91745283018872</v>
      </c>
      <c r="M36" s="416">
        <f>IF('Details Quarterly'!M36="","",IF('Details Quarterly'!M36="-","-",'Details Quarterly'!M36/'為替換算(currency conversion)'!$B$3))</f>
        <v>579.17976939203356</v>
      </c>
      <c r="N36" s="416">
        <f>IF('Details Quarterly'!N36="","",IF('Details Quarterly'!N36="-","-",'Details Quarterly'!N36/'為替換算(currency conversion)'!$B$3))</f>
        <v>654.63181341719087</v>
      </c>
      <c r="O36" s="1068" t="str">
        <f>IF('Details Quarterly'!O36="","",IF('Details Quarterly'!O36="-","-",'Details Quarterly'!O36/'為替換算(currency conversion)'!$B$3))</f>
        <v/>
      </c>
    </row>
    <row r="37" spans="1:15" s="73" customFormat="1">
      <c r="A37" s="71"/>
      <c r="B37" s="705" t="str">
        <f>IF('Details Quarterly'!B37="","",'Details Quarterly'!B37)</f>
        <v/>
      </c>
      <c r="C37" s="704" t="str">
        <f>IF('Details Quarterly'!C37="","",'Details Quarterly'!C37)</f>
        <v/>
      </c>
      <c r="D37" s="78" t="str">
        <f>IF('Details Quarterly'!D37="","",'Details Quarterly'!D37)</f>
        <v>(再掲)</v>
      </c>
      <c r="E37" s="76" t="str">
        <f>IF('Details Quarterly'!E37="","",'Details Quarterly'!E37)</f>
        <v>　製造・サービス</v>
      </c>
      <c r="F37" s="755" t="str">
        <f>IF('Details Quarterly'!F37="","",'Details Quarterly'!F37)</f>
        <v>/</v>
      </c>
      <c r="G37" s="77" t="str">
        <f>IF('Details Quarterly'!G37="","",'Details Quarterly'!G37)</f>
        <v>Manufacturing and Services</v>
      </c>
      <c r="H37" s="412">
        <f>IF('Details Quarterly'!H37="","",IF('Details Quarterly'!H37="-","-",'Details Quarterly'!H37/'為替換算(currency conversion)'!$B$3))</f>
        <v>82.422693920335433</v>
      </c>
      <c r="I37" s="413">
        <f>IF('Details Quarterly'!I37="","",IF('Details Quarterly'!I37="-","-",'Details Quarterly'!I37/'為替換算(currency conversion)'!$B$3))</f>
        <v>149.6527777777778</v>
      </c>
      <c r="J37" s="413">
        <f>IF('Details Quarterly'!J37="","",IF('Details Quarterly'!J37="-","-",'Details Quarterly'!J37/'為替換算(currency conversion)'!$B$3))</f>
        <v>132.36373165618448</v>
      </c>
      <c r="K37" s="414">
        <f>IF('Details Quarterly'!K37="","",IF('Details Quarterly'!K37="-","-",'Details Quarterly'!K37/'為替換算(currency conversion)'!$B$3))</f>
        <v>147.64150943396228</v>
      </c>
      <c r="L37" s="412">
        <f>IF('Details Quarterly'!L37="","",IF('Details Quarterly'!L37="-","-",'Details Quarterly'!L37/'為替換算(currency conversion)'!$B$3))</f>
        <v>175.15723270440253</v>
      </c>
      <c r="M37" s="413">
        <f>IF('Details Quarterly'!M37="","",IF('Details Quarterly'!M37="-","-",'Details Quarterly'!M37/'為替換算(currency conversion)'!$B$3))</f>
        <v>188.93474842767299</v>
      </c>
      <c r="N37" s="413">
        <f>IF('Details Quarterly'!N37="","",IF('Details Quarterly'!N37="-","-",'Details Quarterly'!N37/'為替換算(currency conversion)'!$B$3))</f>
        <v>207.27201257861637</v>
      </c>
      <c r="O37" s="1067" t="str">
        <f>IF('Details Quarterly'!O37="","",IF('Details Quarterly'!O37="-","-",'Details Quarterly'!O37/'為替換算(currency conversion)'!$B$3))</f>
        <v/>
      </c>
    </row>
    <row r="38" spans="1:15" s="73" customFormat="1">
      <c r="A38" s="71"/>
      <c r="B38" s="705" t="str">
        <f>IF('Details Quarterly'!B38="","",'Details Quarterly'!B38)</f>
        <v/>
      </c>
      <c r="C38" s="704" t="str">
        <f>IF('Details Quarterly'!C38="","",'Details Quarterly'!C38)</f>
        <v/>
      </c>
      <c r="D38" s="78" t="str">
        <f>IF('Details Quarterly'!D38="","",'Details Quarterly'!D38)</f>
        <v>(Main Items)</v>
      </c>
      <c r="E38" s="79" t="str">
        <f>IF('Details Quarterly'!E38="","",'Details Quarterly'!E38)</f>
        <v>　小売・消費財</v>
      </c>
      <c r="F38" s="756" t="str">
        <f>IF('Details Quarterly'!F38="","",'Details Quarterly'!F38)</f>
        <v>/</v>
      </c>
      <c r="G38" s="82" t="str">
        <f>IF('Details Quarterly'!G38="","",'Details Quarterly'!G38)</f>
        <v>Retail and Consumer Packaged Goods</v>
      </c>
      <c r="H38" s="412">
        <f>IF('Details Quarterly'!H38="","",IF('Details Quarterly'!H38="-","-",'Details Quarterly'!H38/'為替換算(currency conversion)'!$B$3))</f>
        <v>152.42400419287213</v>
      </c>
      <c r="I38" s="413">
        <f>IF('Details Quarterly'!I38="","",IF('Details Quarterly'!I38="-","-",'Details Quarterly'!I38/'為替換算(currency conversion)'!$B$3))</f>
        <v>150.64203354297695</v>
      </c>
      <c r="J38" s="413">
        <f>IF('Details Quarterly'!J38="","",IF('Details Quarterly'!J38="-","-",'Details Quarterly'!J38/'為替換算(currency conversion)'!$B$3))</f>
        <v>160.26598532494759</v>
      </c>
      <c r="K38" s="414">
        <f>IF('Details Quarterly'!K38="","",IF('Details Quarterly'!K38="-","-",'Details Quarterly'!K38/'為替換算(currency conversion)'!$B$3))</f>
        <v>141.06394129979037</v>
      </c>
      <c r="L38" s="412">
        <f>IF('Details Quarterly'!L38="","",IF('Details Quarterly'!L38="-","-",'Details Quarterly'!L38/'為替換算(currency conversion)'!$B$3))</f>
        <v>163.91509433962267</v>
      </c>
      <c r="M38" s="413">
        <f>IF('Details Quarterly'!M38="","",IF('Details Quarterly'!M38="-","-",'Details Quarterly'!M38/'為替換算(currency conversion)'!$B$3))</f>
        <v>126.10062893081762</v>
      </c>
      <c r="N38" s="413">
        <f>IF('Details Quarterly'!N38="","",IF('Details Quarterly'!N38="-","-",'Details Quarterly'!N38/'為替換算(currency conversion)'!$B$3))</f>
        <v>142.62971698113208</v>
      </c>
      <c r="O38" s="1067" t="str">
        <f>IF('Details Quarterly'!O38="","",IF('Details Quarterly'!O38="-","-",'Details Quarterly'!O38/'為替換算(currency conversion)'!$B$3))</f>
        <v/>
      </c>
    </row>
    <row r="39" spans="1:15" s="73" customFormat="1" ht="18" thickBot="1">
      <c r="A39" s="71"/>
      <c r="B39" s="709" t="str">
        <f>IF('Details Quarterly'!B39="","",'Details Quarterly'!B39)</f>
        <v/>
      </c>
      <c r="C39" s="710" t="str">
        <f>IF('Details Quarterly'!C39="","",'Details Quarterly'!C39)</f>
        <v/>
      </c>
      <c r="D39" s="85" t="str">
        <f>IF('Details Quarterly'!D39="","",'Details Quarterly'!D39)</f>
        <v/>
      </c>
      <c r="E39" s="86" t="str">
        <f>IF('Details Quarterly'!E39="","",'Details Quarterly'!E39)</f>
        <v>　コンサルティング・ペイメント</v>
      </c>
      <c r="F39" s="760" t="str">
        <f>IF('Details Quarterly'!F39="","",'Details Quarterly'!F39)</f>
        <v>/</v>
      </c>
      <c r="G39" s="711" t="str">
        <f>IF('Details Quarterly'!G39="","",'Details Quarterly'!G39)</f>
        <v>Consulting and Payments</v>
      </c>
      <c r="H39" s="421">
        <f>IF('Details Quarterly'!H39="","",IF('Details Quarterly'!H39="-","-",'Details Quarterly'!H39/'為替換算(currency conversion)'!$B$3))</f>
        <v>307.57992662473799</v>
      </c>
      <c r="I39" s="422">
        <f>IF('Details Quarterly'!I39="","",IF('Details Quarterly'!I39="-","-",'Details Quarterly'!I39/'為替換算(currency conversion)'!$B$3))</f>
        <v>291.97458071278828</v>
      </c>
      <c r="J39" s="422">
        <f>IF('Details Quarterly'!J39="","",IF('Details Quarterly'!J39="-","-",'Details Quarterly'!J39/'為替換算(currency conversion)'!$B$3))</f>
        <v>297.49737945492666</v>
      </c>
      <c r="K39" s="423">
        <f>IF('Details Quarterly'!K39="","",IF('Details Quarterly'!K39="-","-",'Details Quarterly'!K39/'為替換算(currency conversion)'!$B$3))</f>
        <v>484.51912997903571</v>
      </c>
      <c r="L39" s="421">
        <f>IF('Details Quarterly'!L39="","",IF('Details Quarterly'!L39="-","-",'Details Quarterly'!L39/'為替換算(currency conversion)'!$B$3))</f>
        <v>275.84512578616352</v>
      </c>
      <c r="M39" s="422">
        <f>IF('Details Quarterly'!M39="","",IF('Details Quarterly'!M39="-","-",'Details Quarterly'!M39/'為替換算(currency conversion)'!$B$3))</f>
        <v>264.144392033543</v>
      </c>
      <c r="N39" s="422">
        <f>IF('Details Quarterly'!N39="","",IF('Details Quarterly'!N39="-","-",'Details Quarterly'!N39/'為替換算(currency conversion)'!$B$3))</f>
        <v>304.73008385744237</v>
      </c>
      <c r="O39" s="1072" t="str">
        <f>IF('Details Quarterly'!O39="","",IF('Details Quarterly'!O39="-","-",'Details Quarterly'!O39/'為替換算(currency conversion)'!$B$3))</f>
        <v/>
      </c>
    </row>
    <row r="40" spans="1:15" s="88" customFormat="1" ht="14.25" customHeight="1">
      <c r="B40" s="88" t="str">
        <f>IF('Details Quarterly'!B40="","",'Details Quarterly'!B40)</f>
        <v/>
      </c>
      <c r="C40" s="576" t="str">
        <f>IF('Details Quarterly'!C40="","",'Details Quarterly'!C40)</f>
        <v/>
      </c>
      <c r="D40" s="88" t="str">
        <f>IF('Details Quarterly'!D40="","",'Details Quarterly'!D40)</f>
        <v/>
      </c>
      <c r="H40" s="575"/>
      <c r="I40" s="575"/>
      <c r="J40" s="575"/>
      <c r="K40" s="575"/>
      <c r="L40" s="575"/>
      <c r="M40" s="575"/>
      <c r="N40" s="575"/>
      <c r="O40" s="575"/>
    </row>
    <row r="41" spans="1:15">
      <c r="B41" s="6" t="str">
        <f>IF('Details Quarterly'!B41="","",'Details Quarterly'!B41)</f>
        <v/>
      </c>
      <c r="C41" s="6" t="str">
        <f>IF('Details Quarterly'!C41="","",'Details Quarterly'!C41)</f>
        <v/>
      </c>
      <c r="D41" s="88" t="str">
        <f>IF('Details Quarterly'!D41="","",'Details Quarterly'!D41)</f>
        <v/>
      </c>
    </row>
    <row r="42" spans="1:15" s="88" customFormat="1" ht="14.25" customHeight="1">
      <c r="B42" s="10" t="str">
        <f>IF('Details Quarterly'!B42="","",'Details Quarterly'!B42)</f>
        <v/>
      </c>
      <c r="C42" s="573" t="str">
        <f>IF('Details Quarterly'!C42="","",'Details Quarterly'!C42)</f>
        <v/>
      </c>
      <c r="D42" s="10" t="str">
        <f>IF('Details Quarterly'!D42="","",'Details Quarterly'!D42)</f>
        <v/>
      </c>
      <c r="E42" s="10"/>
      <c r="F42" s="10"/>
      <c r="G42" s="10"/>
      <c r="H42" s="575"/>
      <c r="I42" s="575"/>
      <c r="J42" s="575"/>
      <c r="K42" s="575"/>
      <c r="L42" s="575"/>
      <c r="M42" s="575"/>
      <c r="N42" s="575"/>
      <c r="O42" s="575"/>
    </row>
    <row r="43" spans="1:15" s="7" customFormat="1" ht="18" customHeight="1">
      <c r="B43" s="7" t="str">
        <f>IF('Details Quarterly'!B43="","",'Details Quarterly'!B43)</f>
        <v/>
      </c>
      <c r="C43" s="88" t="str">
        <f>IF('Details Quarterly'!C43="","",'Details Quarterly'!C43)</f>
        <v xml:space="preserve">（３）製品及びサービス別の売上高（国内外外部顧客向け）/Net Sales by Products and Services (to Clients Outside the NTT DATA Group) </v>
      </c>
      <c r="E43" s="88"/>
      <c r="F43" s="88"/>
      <c r="G43" s="88"/>
      <c r="H43" s="89"/>
      <c r="I43" s="89"/>
      <c r="J43" s="89"/>
      <c r="K43" s="89"/>
      <c r="L43" s="89"/>
      <c r="M43" s="89"/>
      <c r="N43" s="89"/>
      <c r="O43" s="89"/>
    </row>
    <row r="44" spans="1:15" s="7" customFormat="1" ht="18" customHeight="1" thickBot="1">
      <c r="B44" s="88"/>
      <c r="C44" s="8" t="str">
        <f>"（単位：百万"&amp;'為替換算(currency conversion)'!$A$3&amp;"/Unit: "&amp;'為替換算(currency conversion)'!$A$3&amp;" million）"</f>
        <v>（単位：百万USD/Unit: USD million）</v>
      </c>
      <c r="E44" s="88"/>
      <c r="F44" s="88"/>
      <c r="G44" s="88"/>
      <c r="H44" s="89"/>
      <c r="I44" s="89"/>
      <c r="J44" s="89"/>
      <c r="K44" s="89"/>
      <c r="L44" s="89"/>
      <c r="M44" s="89"/>
      <c r="N44" s="89"/>
      <c r="O44" s="89"/>
    </row>
    <row r="45" spans="1:15" s="66" customFormat="1" ht="18" customHeight="1">
      <c r="B45" s="713" t="str">
        <f>IF('Details Quarterly'!B45="","",'Details Quarterly'!B45)</f>
        <v/>
      </c>
      <c r="C45" s="995" t="str">
        <f>IF('Details Quarterly'!C45="","",'Details Quarterly'!C45)</f>
        <v/>
      </c>
      <c r="D45" s="995" t="str">
        <f>IF('Details Quarterly'!D45="","",'Details Quarterly'!D45)</f>
        <v/>
      </c>
      <c r="E45" s="1268" t="str">
        <f>IF('Details Quarterly'!E45="","",'Details Quarterly'!E45)</f>
        <v>区　　　分</v>
      </c>
      <c r="F45" s="1270" t="str">
        <f>IF('Details Quarterly'!F45="","",'Details Quarterly'!F45)</f>
        <v>/</v>
      </c>
      <c r="G45" s="1272" t="str">
        <f>IF('Details Quarterly'!G45="","",'Details Quarterly'!G45)</f>
        <v>Description</v>
      </c>
      <c r="H45" s="1285" t="str">
        <f>IF('Details Quarterly'!H45="","",'Details Quarterly'!H45)</f>
        <v>　　2024/3</v>
      </c>
      <c r="I45" s="1286" t="str">
        <f>IF(Details!I45="","",Details!I45)</f>
        <v/>
      </c>
      <c r="J45" s="1286" t="str">
        <f>IF(Details!J45="","",Details!J45)</f>
        <v/>
      </c>
      <c r="K45" s="1287" t="str">
        <f>IF(Details!K45="","",Details!K45)</f>
        <v/>
      </c>
      <c r="L45" s="1285" t="str">
        <f>IF('Details Quarterly'!L45="","",'Details Quarterly'!L45)</f>
        <v>　　2025/3</v>
      </c>
      <c r="M45" s="1286" t="str">
        <f>IF(Details!M45="","",Details!M45)</f>
        <v/>
      </c>
      <c r="N45" s="1286" t="str">
        <f>IF(Details!N45="","",Details!N45)</f>
        <v/>
      </c>
      <c r="O45" s="1287" t="str">
        <f>IF(Details!O45="","",Details!O45)</f>
        <v/>
      </c>
    </row>
    <row r="46" spans="1:15" s="66" customFormat="1" ht="36.75" thickBot="1">
      <c r="B46" s="714" t="str">
        <f>IF('Details Quarterly'!B46="","",'Details Quarterly'!B46)</f>
        <v/>
      </c>
      <c r="C46" s="997" t="str">
        <f>IF('Details Quarterly'!C46="","",'Details Quarterly'!C46)</f>
        <v/>
      </c>
      <c r="D46" s="997" t="str">
        <f>IF('Details Quarterly'!D46="","",'Details Quarterly'!D46)</f>
        <v/>
      </c>
      <c r="E46" s="1269" t="str">
        <f>IF(Details!E46="","",Details!E46)</f>
        <v/>
      </c>
      <c r="F46" s="1271" t="str">
        <f>IF(Details!F46="","",Details!F46)</f>
        <v/>
      </c>
      <c r="G46" s="1273" t="str">
        <f>IF(Details!G46="","",Details!G46)</f>
        <v/>
      </c>
      <c r="H46" s="67" t="str">
        <f>IF('Details Quarterly'!H46="","",'Details Quarterly'!H46)</f>
        <v>第1四半期（4-6月）
1st Quarter
（April-June)</v>
      </c>
      <c r="I46" s="68" t="str">
        <f>IF('Details Quarterly'!I46="","",'Details Quarterly'!I46)</f>
        <v>第2四半期（7-9月）
2nd Quarter
（July-September)</v>
      </c>
      <c r="J46" s="69" t="str">
        <f>IF('Details Quarterly'!J46="","",'Details Quarterly'!J46)</f>
        <v>第3四半期（10-12月）
3rd Quarter
（October-December）</v>
      </c>
      <c r="K46" s="70" t="str">
        <f>IF('Details Quarterly'!K46="","",'Details Quarterly'!K46)</f>
        <v>第4四半期（1-3月）
4th Quarter
（January-March）</v>
      </c>
      <c r="L46" s="67" t="str">
        <f>IF('Details Quarterly'!L46="","",'Details Quarterly'!L46)</f>
        <v>第1四半期（4-6月）
1st Quarter
（April-June)</v>
      </c>
      <c r="M46" s="68" t="str">
        <f>IF('Details Quarterly'!M46="","",'Details Quarterly'!M46)</f>
        <v>第2四半期（7-9月）
2nd Quarter
（July-September)</v>
      </c>
      <c r="N46" s="69" t="str">
        <f>IF('Details Quarterly'!N46="","",'Details Quarterly'!N46)</f>
        <v>第3四半期（10-12月）
3rd Quarter
（October-December）</v>
      </c>
      <c r="O46" s="70" t="str">
        <f>IF('Details Quarterly'!O46="","",'Details Quarterly'!O46)</f>
        <v>第4四半期（1-3月）
4th Quarter
（January-March）</v>
      </c>
    </row>
    <row r="47" spans="1:15" s="73" customFormat="1" ht="18" customHeight="1">
      <c r="A47" s="71"/>
      <c r="B47" s="1296" t="str">
        <f>IF('Details Quarterly'!B47="","",'Details Quarterly'!B47)</f>
        <v>日本</v>
      </c>
      <c r="C47" s="1297" t="str">
        <f>IF(Details!C47="","",Details!C47)</f>
        <v/>
      </c>
      <c r="D47" s="1297" t="str">
        <f>IF(Details!D47="","",Details!D47)</f>
        <v/>
      </c>
      <c r="E47" s="1297" t="str">
        <f>IF(Details!E47="","",Details!E47)</f>
        <v/>
      </c>
      <c r="F47" s="996" t="str">
        <f>IF('Details Quarterly'!F47="","",'Details Quarterly'!F47)</f>
        <v>/</v>
      </c>
      <c r="G47" s="998" t="str">
        <f>IF('Details Quarterly'!G47="","",'Details Quarterly'!G47)</f>
        <v>Japan</v>
      </c>
      <c r="H47" s="811">
        <f>IF('Details Quarterly'!H47="","",IF('Details Quarterly'!H47="-","-",'Details Quarterly'!H47/'為替換算(currency conversion)'!$B$3))</f>
        <v>2596.8160377358495</v>
      </c>
      <c r="I47" s="408">
        <f>IF('Details Quarterly'!I47="","",IF('Details Quarterly'!I47="-","-",'Details Quarterly'!I47/'為替換算(currency conversion)'!$B$3))</f>
        <v>2675.5241090146751</v>
      </c>
      <c r="J47" s="408">
        <f>IF('Details Quarterly'!J47="","",IF('Details Quarterly'!J47="-","-",'Details Quarterly'!J47/'為替換算(currency conversion)'!$B$3))</f>
        <v>2713.3582285115308</v>
      </c>
      <c r="K47" s="815">
        <f>IF('Details Quarterly'!K47="","",IF('Details Quarterly'!K47="-","-",'Details Quarterly'!K47/'為替換算(currency conversion)'!$B$3))</f>
        <v>3272.0191299790358</v>
      </c>
      <c r="L47" s="811">
        <f>IF('Details Quarterly'!L47="","",IF('Details Quarterly'!L47="-","-",'Details Quarterly'!L47/'為替換算(currency conversion)'!$B$3))</f>
        <v>2710.462526205451</v>
      </c>
      <c r="M47" s="408">
        <f>IF('Details Quarterly'!M47="","",IF('Details Quarterly'!M47="-","-",'Details Quarterly'!M47/'為替換算(currency conversion)'!$B$3))</f>
        <v>2990.6708595387845</v>
      </c>
      <c r="N47" s="408">
        <f>IF('Details Quarterly'!N47="","",IF('Details Quarterly'!N47="-","-",'Details Quarterly'!N47/'為替換算(currency conversion)'!$B$3))</f>
        <v>3185.5607966457028</v>
      </c>
      <c r="O47" s="1075" t="str">
        <f>IF('Details Quarterly'!O47="","",IF('Details Quarterly'!O47="-","-",'Details Quarterly'!O47/'為替換算(currency conversion)'!$B$3))</f>
        <v/>
      </c>
    </row>
    <row r="48" spans="1:15" s="73" customFormat="1" ht="18" customHeight="1">
      <c r="A48" s="71"/>
      <c r="B48" s="718" t="str">
        <f>IF('Details Quarterly'!B48="","",'Details Quarterly'!B48)</f>
        <v/>
      </c>
      <c r="C48" s="719" t="str">
        <f>IF('Details Quarterly'!C48="","",'Details Quarterly'!C48)</f>
        <v/>
      </c>
      <c r="D48" s="719" t="str">
        <f>IF('Details Quarterly'!D48="","",'Details Quarterly'!D48)</f>
        <v/>
      </c>
      <c r="E48" s="999" t="str">
        <f>IF('Details Quarterly'!E48="","",'Details Quarterly'!E48)</f>
        <v>コンサルティング</v>
      </c>
      <c r="F48" s="1000" t="str">
        <f>IF('Details Quarterly'!F48="","",'Details Quarterly'!F48)</f>
        <v>/</v>
      </c>
      <c r="G48" s="1001" t="str">
        <f>IF('Details Quarterly'!G48="","",'Details Quarterly'!G48)</f>
        <v>Consulting</v>
      </c>
      <c r="H48" s="409">
        <f>IF('Details Quarterly'!H48="","",IF('Details Quarterly'!H48="-","-",'Details Quarterly'!H48/'為替換算(currency conversion)'!$B$3))</f>
        <v>57.140985324947593</v>
      </c>
      <c r="I48" s="410">
        <f>IF('Details Quarterly'!I48="","",IF('Details Quarterly'!I48="-","-",'Details Quarterly'!I48/'為替換算(currency conversion)'!$B$3))</f>
        <v>62.500000000000007</v>
      </c>
      <c r="J48" s="410">
        <f>IF('Details Quarterly'!J48="","",IF('Details Quarterly'!J48="-","-",'Details Quarterly'!J48/'為替換算(currency conversion)'!$B$3))</f>
        <v>91.719077568134182</v>
      </c>
      <c r="K48" s="411">
        <f>IF('Details Quarterly'!K48="","",IF('Details Quarterly'!K48="-","-",'Details Quarterly'!K48/'為替換算(currency conversion)'!$B$3))</f>
        <v>167.49868972746333</v>
      </c>
      <c r="L48" s="409">
        <f>IF('Details Quarterly'!L48="","",IF('Details Quarterly'!L48="-","-",'Details Quarterly'!L48/'為替換算(currency conversion)'!$B$3))</f>
        <v>73.801100628930826</v>
      </c>
      <c r="M48" s="410">
        <f>IF('Details Quarterly'!M48="","",IF('Details Quarterly'!M48="-","-",'Details Quarterly'!M48/'為替換算(currency conversion)'!$B$3))</f>
        <v>91.882861635220138</v>
      </c>
      <c r="N48" s="410">
        <f>IF('Details Quarterly'!N48="","",IF('Details Quarterly'!N48="-","-",'Details Quarterly'!N48/'為替換算(currency conversion)'!$B$3))</f>
        <v>116.4308176100629</v>
      </c>
      <c r="O48" s="1066" t="str">
        <f>IF('Details Quarterly'!O48="","",IF('Details Quarterly'!O48="-","-",'Details Quarterly'!O48/'為替換算(currency conversion)'!$B$3))</f>
        <v/>
      </c>
    </row>
    <row r="49" spans="1:15" s="73" customFormat="1" ht="18" customHeight="1">
      <c r="A49" s="71"/>
      <c r="B49" s="718" t="str">
        <f>IF('Details Quarterly'!B49="","",'Details Quarterly'!B49)</f>
        <v/>
      </c>
      <c r="C49" s="719" t="str">
        <f>IF('Details Quarterly'!C49="","",'Details Quarterly'!C49)</f>
        <v/>
      </c>
      <c r="D49" s="719" t="str">
        <f>IF('Details Quarterly'!D49="","",'Details Quarterly'!D49)</f>
        <v/>
      </c>
      <c r="E49" s="1002" t="str">
        <f>IF('Details Quarterly'!E49="","",'Details Quarterly'!E49)</f>
        <v>統合ITソリューション</v>
      </c>
      <c r="F49" s="1003" t="str">
        <f>IF('Details Quarterly'!F49="","",'Details Quarterly'!F49)</f>
        <v>/</v>
      </c>
      <c r="G49" s="1004" t="str">
        <f>IF('Details Quarterly'!G49="","",'Details Quarterly'!G49)</f>
        <v>Integrated IT Solution</v>
      </c>
      <c r="H49" s="430">
        <f>IF('Details Quarterly'!H49="","",IF('Details Quarterly'!H49="-","-",'Details Quarterly'!H49/'為替換算(currency conversion)'!$B$3))</f>
        <v>820.15854297693932</v>
      </c>
      <c r="I49" s="432">
        <f>IF('Details Quarterly'!I49="","",IF('Details Quarterly'!I49="-","-",'Details Quarterly'!I49/'為替換算(currency conversion)'!$B$3))</f>
        <v>826.04821802935021</v>
      </c>
      <c r="J49" s="432">
        <f>IF('Details Quarterly'!J49="","",IF('Details Quarterly'!J49="-","-",'Details Quarterly'!J49/'為替換算(currency conversion)'!$B$3))</f>
        <v>796.2984800838575</v>
      </c>
      <c r="K49" s="433">
        <f>IF('Details Quarterly'!K49="","",IF('Details Quarterly'!K49="-","-",'Details Quarterly'!K49/'為替換算(currency conversion)'!$B$3))</f>
        <v>849.3514150943397</v>
      </c>
      <c r="L49" s="430">
        <f>IF('Details Quarterly'!L49="","",IF('Details Quarterly'!L49="-","-",'Details Quarterly'!L49/'為替換算(currency conversion)'!$B$3))</f>
        <v>793.70414046121596</v>
      </c>
      <c r="M49" s="432">
        <f>IF('Details Quarterly'!M49="","",IF('Details Quarterly'!M49="-","-",'Details Quarterly'!M49/'為替換算(currency conversion)'!$B$3))</f>
        <v>827.09643605870031</v>
      </c>
      <c r="N49" s="432">
        <f>IF('Details Quarterly'!N49="","",IF('Details Quarterly'!N49="-","-",'Details Quarterly'!N49/'為替換算(currency conversion)'!$B$3))</f>
        <v>848.54559748427675</v>
      </c>
      <c r="O49" s="1073" t="str">
        <f>IF('Details Quarterly'!O49="","",IF('Details Quarterly'!O49="-","-",'Details Quarterly'!O49/'為替換算(currency conversion)'!$B$3))</f>
        <v/>
      </c>
    </row>
    <row r="50" spans="1:15" s="73" customFormat="1" ht="18" customHeight="1">
      <c r="A50" s="71"/>
      <c r="B50" s="718" t="str">
        <f>IF('Details Quarterly'!B50="","",'Details Quarterly'!B50)</f>
        <v/>
      </c>
      <c r="C50" s="719" t="str">
        <f>IF('Details Quarterly'!C50="","",'Details Quarterly'!C50)</f>
        <v/>
      </c>
      <c r="D50" s="719" t="str">
        <f>IF('Details Quarterly'!D50="","",'Details Quarterly'!D50)</f>
        <v/>
      </c>
      <c r="E50" s="1002" t="str">
        <f>IF('Details Quarterly'!E50="","",'Details Quarterly'!E50)</f>
        <v>システム・ソフトウェア開発</v>
      </c>
      <c r="F50" s="1003" t="str">
        <f>IF('Details Quarterly'!F50="","",'Details Quarterly'!F50)</f>
        <v>/</v>
      </c>
      <c r="G50" s="1005" t="str">
        <f>IF('Details Quarterly'!G50="","",'Details Quarterly'!G50)</f>
        <v>System &amp; Software Development</v>
      </c>
      <c r="H50" s="412">
        <f>IF('Details Quarterly'!H50="","",IF('Details Quarterly'!H50="-","-",'Details Quarterly'!H50/'為替換算(currency conversion)'!$B$3))</f>
        <v>591.77148846960176</v>
      </c>
      <c r="I50" s="413">
        <f>IF('Details Quarterly'!I50="","",IF('Details Quarterly'!I50="-","-",'Details Quarterly'!I50/'為替換算(currency conversion)'!$B$3))</f>
        <v>638.00445492662482</v>
      </c>
      <c r="J50" s="413">
        <f>IF('Details Quarterly'!J50="","",IF('Details Quarterly'!J50="-","-",'Details Quarterly'!J50/'為替換算(currency conversion)'!$B$3))</f>
        <v>680.87657232704407</v>
      </c>
      <c r="K50" s="433">
        <f>IF('Details Quarterly'!K50="","",IF('Details Quarterly'!K50="-","-",'Details Quarterly'!K50/'為替換算(currency conversion)'!$B$3))</f>
        <v>1070.440251572327</v>
      </c>
      <c r="L50" s="412">
        <f>IF('Details Quarterly'!L50="","",IF('Details Quarterly'!L50="-","-",'Details Quarterly'!L50/'為替換算(currency conversion)'!$B$3))</f>
        <v>662.23794549266256</v>
      </c>
      <c r="M50" s="413">
        <f>IF('Details Quarterly'!M50="","",IF('Details Quarterly'!M50="-","-",'Details Quarterly'!M50/'為替換算(currency conversion)'!$B$3))</f>
        <v>818.15382599580721</v>
      </c>
      <c r="N50" s="413">
        <f>IF('Details Quarterly'!N50="","",IF('Details Quarterly'!N50="-","-",'Details Quarterly'!N50/'為替換算(currency conversion)'!$B$3))</f>
        <v>931.04690775681354</v>
      </c>
      <c r="O50" s="1073" t="str">
        <f>IF('Details Quarterly'!O50="","",IF('Details Quarterly'!O50="-","-",'Details Quarterly'!O50/'為替換算(currency conversion)'!$B$3))</f>
        <v/>
      </c>
    </row>
    <row r="51" spans="1:15" s="73" customFormat="1" ht="18" customHeight="1">
      <c r="A51" s="71"/>
      <c r="B51" s="718" t="str">
        <f>IF('Details Quarterly'!B51="","",'Details Quarterly'!B51)</f>
        <v/>
      </c>
      <c r="C51" s="719" t="str">
        <f>IF('Details Quarterly'!C51="","",'Details Quarterly'!C51)</f>
        <v/>
      </c>
      <c r="D51" s="719" t="str">
        <f>IF('Details Quarterly'!D51="","",'Details Quarterly'!D51)</f>
        <v/>
      </c>
      <c r="E51" s="1002" t="str">
        <f>IF('Details Quarterly'!E51="","",'Details Quarterly'!E51)</f>
        <v>メンテナンス・サポート</v>
      </c>
      <c r="F51" s="1003" t="str">
        <f>IF('Details Quarterly'!F51="","",'Details Quarterly'!F51)</f>
        <v>/</v>
      </c>
      <c r="G51" s="1004" t="str">
        <f>IF('Details Quarterly'!G51="","",'Details Quarterly'!G51)</f>
        <v>Maintenance &amp; Support</v>
      </c>
      <c r="H51" s="430">
        <f>IF('Details Quarterly'!H51="","",IF('Details Quarterly'!H51="-","-",'Details Quarterly'!H51/'為替換算(currency conversion)'!$B$3))</f>
        <v>995.08647798742152</v>
      </c>
      <c r="I51" s="432">
        <f>IF('Details Quarterly'!I51="","",IF('Details Quarterly'!I51="-","-",'Details Quarterly'!I51/'為替換算(currency conversion)'!$B$3))</f>
        <v>1006.7675576519918</v>
      </c>
      <c r="J51" s="419">
        <f>IF('Details Quarterly'!J51="","",IF('Details Quarterly'!J51="-","-",'Details Quarterly'!J51/'為替換算(currency conversion)'!$B$3))</f>
        <v>1016.6339098532495</v>
      </c>
      <c r="K51" s="433">
        <f>IF('Details Quarterly'!K51="","",IF('Details Quarterly'!K51="-","-",'Details Quarterly'!K51/'為替換算(currency conversion)'!$B$3))</f>
        <v>1043.4682914046123</v>
      </c>
      <c r="L51" s="430">
        <f>IF('Details Quarterly'!L51="","",IF('Details Quarterly'!L51="-","-",'Details Quarterly'!L51/'為替換算(currency conversion)'!$B$3))</f>
        <v>1040.3170859538784</v>
      </c>
      <c r="M51" s="432">
        <f>IF('Details Quarterly'!M51="","",IF('Details Quarterly'!M51="-","-",'Details Quarterly'!M51/'為替換算(currency conversion)'!$B$3))</f>
        <v>1084.656708595388</v>
      </c>
      <c r="N51" s="419">
        <f>IF('Details Quarterly'!N51="","",IF('Details Quarterly'!N51="-","-",'Details Quarterly'!N51/'為替換算(currency conversion)'!$B$3))</f>
        <v>1111.3993710691825</v>
      </c>
      <c r="O51" s="1073" t="str">
        <f>IF('Details Quarterly'!O51="","",IF('Details Quarterly'!O51="-","-",'Details Quarterly'!O51/'為替換算(currency conversion)'!$B$3))</f>
        <v/>
      </c>
    </row>
    <row r="52" spans="1:15" s="73" customFormat="1" ht="18" customHeight="1">
      <c r="A52" s="71"/>
      <c r="B52" s="718" t="str">
        <f>IF('Details Quarterly'!B52="","",'Details Quarterly'!B52)</f>
        <v/>
      </c>
      <c r="C52" s="719" t="str">
        <f>IF('Details Quarterly'!C52="","",'Details Quarterly'!C52)</f>
        <v/>
      </c>
      <c r="D52" s="719" t="str">
        <f>IF('Details Quarterly'!D52="","",'Details Quarterly'!D52)</f>
        <v/>
      </c>
      <c r="E52" s="1006" t="str">
        <f>IF('Details Quarterly'!E52="","",'Details Quarterly'!E52)</f>
        <v>通信端末機器販売等及びその他のサービス</v>
      </c>
      <c r="F52" s="1007" t="str">
        <f>IF('Details Quarterly'!F52="","",'Details Quarterly'!F52)</f>
        <v>/</v>
      </c>
      <c r="G52" s="1008" t="str">
        <f>IF('Details Quarterly'!G52="","",'Details Quarterly'!G52)</f>
        <v>Communication Terminal Equipment Sales, etc. and Others</v>
      </c>
      <c r="H52" s="435">
        <f>IF('Details Quarterly'!H52="","",IF('Details Quarterly'!H52="-","-",'Details Quarterly'!H52/'為替換算(currency conversion)'!$B$3))</f>
        <v>132.6585429769392</v>
      </c>
      <c r="I52" s="436">
        <f>IF('Details Quarterly'!I52="","",IF('Details Quarterly'!I52="-","-",'Details Quarterly'!I52/'為替換算(currency conversion)'!$B$3))</f>
        <v>142.20387840670861</v>
      </c>
      <c r="J52" s="436">
        <f>IF('Details Quarterly'!J52="","",IF('Details Quarterly'!J52="-","-",'Details Quarterly'!J52/'為替換算(currency conversion)'!$B$3))</f>
        <v>127.83674004192873</v>
      </c>
      <c r="K52" s="437">
        <f>IF('Details Quarterly'!K52="","",IF('Details Quarterly'!K52="-","-",'Details Quarterly'!K52/'為替換算(currency conversion)'!$B$3))</f>
        <v>141.25393081761007</v>
      </c>
      <c r="L52" s="435">
        <f>IF('Details Quarterly'!L52="","",IF('Details Quarterly'!L52="-","-",'Details Quarterly'!L52/'為替換算(currency conversion)'!$B$3))</f>
        <v>140.39570230607967</v>
      </c>
      <c r="M52" s="436">
        <f>IF('Details Quarterly'!M52="","",IF('Details Quarterly'!M52="-","-",'Details Quarterly'!M52/'為替換算(currency conversion)'!$B$3))</f>
        <v>168.88102725366878</v>
      </c>
      <c r="N52" s="436">
        <f>IF('Details Quarterly'!N52="","",IF('Details Quarterly'!N52="-","-",'Details Quarterly'!N52/'為替換算(currency conversion)'!$B$3))</f>
        <v>178.13810272536691</v>
      </c>
      <c r="O52" s="1076" t="str">
        <f>IF('Details Quarterly'!O52="","",IF('Details Quarterly'!O52="-","-",'Details Quarterly'!O52/'為替換算(currency conversion)'!$B$3))</f>
        <v/>
      </c>
    </row>
    <row r="53" spans="1:15" s="73" customFormat="1" ht="18" customHeight="1">
      <c r="A53" s="71"/>
      <c r="B53" s="1009" t="str">
        <f>IF('Details Quarterly'!B53="","",'Details Quarterly'!B53)</f>
        <v/>
      </c>
      <c r="C53" s="1298" t="str">
        <f>IF('Details Quarterly'!C53="","",'Details Quarterly'!C53)</f>
        <v>公共・社会基盤</v>
      </c>
      <c r="D53" s="1299" t="str">
        <f>IF(Details!D53="","",Details!D53)</f>
        <v/>
      </c>
      <c r="E53" s="1299" t="str">
        <f>IF(Details!E53="","",Details!E53)</f>
        <v/>
      </c>
      <c r="F53" s="1010" t="str">
        <f>IF('Details Quarterly'!F53="","",'Details Quarterly'!F53)</f>
        <v>/</v>
      </c>
      <c r="G53" s="1011" t="str">
        <f>IF('Details Quarterly'!G53="","",'Details Quarterly'!G53)</f>
        <v>Public &amp; Social Infrastructure</v>
      </c>
      <c r="H53" s="438">
        <f>IF('Details Quarterly'!H53="","",IF('Details Quarterly'!H53="-","-",'Details Quarterly'!H53/'為替換算(currency conversion)'!$B$3))</f>
        <v>788.00445492662482</v>
      </c>
      <c r="I53" s="439">
        <f>IF('Details Quarterly'!I53="","",IF('Details Quarterly'!I53="-","-",'Details Quarterly'!I53/'為替換算(currency conversion)'!$B$3))</f>
        <v>852.29952830188688</v>
      </c>
      <c r="J53" s="439">
        <f>IF('Details Quarterly'!J53="","",IF('Details Quarterly'!J53="-","-",'Details Quarterly'!J53/'為替換算(currency conversion)'!$B$3))</f>
        <v>863.16823899371082</v>
      </c>
      <c r="K53" s="440">
        <f>IF('Details Quarterly'!K53="","",IF('Details Quarterly'!K53="-","-",'Details Quarterly'!K53/'為替換算(currency conversion)'!$B$3))</f>
        <v>1221.7308700209644</v>
      </c>
      <c r="L53" s="438">
        <f>IF('Details Quarterly'!L53="","",IF('Details Quarterly'!L53="-","-",'Details Quarterly'!L53/'為替換算(currency conversion)'!$B$3))</f>
        <v>867.07285115303989</v>
      </c>
      <c r="M53" s="439">
        <f>IF('Details Quarterly'!M53="","",IF('Details Quarterly'!M53="-","-",'Details Quarterly'!M53/'為替換算(currency conversion)'!$B$3))</f>
        <v>997.99528301886801</v>
      </c>
      <c r="N53" s="439">
        <f>IF('Details Quarterly'!N53="","",IF('Details Quarterly'!N53="-","-",'Details Quarterly'!N53/'為替換算(currency conversion)'!$B$3))</f>
        <v>1120.8595387840671</v>
      </c>
      <c r="O53" s="1065" t="str">
        <f>IF('Details Quarterly'!O53="","",IF('Details Quarterly'!O53="-","-",'Details Quarterly'!O53/'為替換算(currency conversion)'!$B$3))</f>
        <v/>
      </c>
    </row>
    <row r="54" spans="1:15" s="73" customFormat="1" ht="18" customHeight="1">
      <c r="A54" s="71"/>
      <c r="B54" s="1012" t="str">
        <f>IF('Details Quarterly'!B54="","",'Details Quarterly'!B54)</f>
        <v/>
      </c>
      <c r="C54" s="607" t="str">
        <f>IF('Details Quarterly'!C54="","",'Details Quarterly'!C54)</f>
        <v/>
      </c>
      <c r="D54" s="1013" t="str">
        <f>IF('Details Quarterly'!D54="","",'Details Quarterly'!D54)</f>
        <v>(再掲)</v>
      </c>
      <c r="E54" s="999" t="str">
        <f>IF('Details Quarterly'!E54="","",'Details Quarterly'!E54)</f>
        <v>コンサルティング</v>
      </c>
      <c r="F54" s="1003" t="str">
        <f>IF('Details Quarterly'!F54="","",'Details Quarterly'!F54)</f>
        <v>/</v>
      </c>
      <c r="G54" s="1014" t="str">
        <f>IF('Details Quarterly'!G54="","",'Details Quarterly'!G54)</f>
        <v>Consulting</v>
      </c>
      <c r="H54" s="409">
        <f>IF('Details Quarterly'!H54="","",IF('Details Quarterly'!H54="-","-",'Details Quarterly'!H54/'為替換算(currency conversion)'!$B$3))</f>
        <v>7.8157756813417194</v>
      </c>
      <c r="I54" s="410">
        <f>IF('Details Quarterly'!I54="","",IF('Details Quarterly'!I54="-","-",'Details Quarterly'!I54/'為替換算(currency conversion)'!$B$3))</f>
        <v>10.849056603773587</v>
      </c>
      <c r="J54" s="410">
        <f>IF('Details Quarterly'!J54="","",IF('Details Quarterly'!J54="-","-",'Details Quarterly'!J54/'為替換算(currency conversion)'!$B$3))</f>
        <v>15.801886792452832</v>
      </c>
      <c r="K54" s="411">
        <f>IF('Details Quarterly'!K54="","",IF('Details Quarterly'!K54="-","-",'Details Quarterly'!K54/'為替換算(currency conversion)'!$B$3))</f>
        <v>31.348270440251575</v>
      </c>
      <c r="L54" s="409">
        <f>IF('Details Quarterly'!L54="","",IF('Details Quarterly'!L54="-","-",'Details Quarterly'!L54/'為替換算(currency conversion)'!$B$3))</f>
        <v>8.1826519916142573</v>
      </c>
      <c r="M54" s="410">
        <f>IF('Details Quarterly'!M54="","",IF('Details Quarterly'!M54="-","-",'Details Quarterly'!M54/'為替換算(currency conversion)'!$B$3))</f>
        <v>21.501572327044027</v>
      </c>
      <c r="N54" s="410">
        <f>IF('Details Quarterly'!N54="","",IF('Details Quarterly'!N54="-","-",'Details Quarterly'!N54/'為替換算(currency conversion)'!$B$3))</f>
        <v>25.589622641509436</v>
      </c>
      <c r="O54" s="1066" t="str">
        <f>IF('Details Quarterly'!O54="","",IF('Details Quarterly'!O54="-","-",'Details Quarterly'!O54/'為替換算(currency conversion)'!$B$3))</f>
        <v/>
      </c>
    </row>
    <row r="55" spans="1:15" s="73" customFormat="1" ht="18" customHeight="1">
      <c r="A55" s="71"/>
      <c r="B55" s="1012" t="str">
        <f>IF('Details Quarterly'!B55="","",'Details Quarterly'!B55)</f>
        <v/>
      </c>
      <c r="C55" s="1015" t="str">
        <f>IF('Details Quarterly'!C55="","",'Details Quarterly'!C55)</f>
        <v/>
      </c>
      <c r="D55" s="1016" t="str">
        <f>IF('Details Quarterly'!D55="","",'Details Quarterly'!D55)</f>
        <v>(Main Items)</v>
      </c>
      <c r="E55" s="1002" t="str">
        <f>IF('Details Quarterly'!E55="","",'Details Quarterly'!E55)</f>
        <v>統合ITソリューション</v>
      </c>
      <c r="F55" s="1003" t="str">
        <f>IF('Details Quarterly'!F55="","",'Details Quarterly'!F55)</f>
        <v>/</v>
      </c>
      <c r="G55" s="1017" t="str">
        <f>IF('Details Quarterly'!G55="","",'Details Quarterly'!G55)</f>
        <v>Integrated IT Solution</v>
      </c>
      <c r="H55" s="430">
        <f>IF('Details Quarterly'!H55="","",IF('Details Quarterly'!H55="-","-",'Details Quarterly'!H55/'為替換算(currency conversion)'!$B$3))</f>
        <v>150.09171907756814</v>
      </c>
      <c r="I55" s="432">
        <f>IF('Details Quarterly'!I55="","",IF('Details Quarterly'!I55="-","-",'Details Quarterly'!I55/'為替換算(currency conversion)'!$B$3))</f>
        <v>155.73244234800839</v>
      </c>
      <c r="J55" s="432">
        <f>IF('Details Quarterly'!J55="","",IF('Details Quarterly'!J55="-","-",'Details Quarterly'!J55/'為替換算(currency conversion)'!$B$3))</f>
        <v>137.14622641509436</v>
      </c>
      <c r="K55" s="433">
        <f>IF('Details Quarterly'!K55="","",IF('Details Quarterly'!K55="-","-",'Details Quarterly'!K55/'為替換算(currency conversion)'!$B$3))</f>
        <v>167.85901467505244</v>
      </c>
      <c r="L55" s="430">
        <f>IF('Details Quarterly'!L55="","",IF('Details Quarterly'!L55="-","-",'Details Quarterly'!L55/'為替換算(currency conversion)'!$B$3))</f>
        <v>148.36871069182391</v>
      </c>
      <c r="M55" s="432">
        <f>IF('Details Quarterly'!M55="","",IF('Details Quarterly'!M55="-","-",'Details Quarterly'!M55/'為替換算(currency conversion)'!$B$3))</f>
        <v>156.81341719077571</v>
      </c>
      <c r="N55" s="432">
        <f>IF('Details Quarterly'!N55="","",IF('Details Quarterly'!N55="-","-",'Details Quarterly'!N55/'為替換算(currency conversion)'!$B$3))</f>
        <v>163.62683438155139</v>
      </c>
      <c r="O55" s="1073" t="str">
        <f>IF('Details Quarterly'!O55="","",IF('Details Quarterly'!O55="-","-",'Details Quarterly'!O55/'為替換算(currency conversion)'!$B$3))</f>
        <v/>
      </c>
    </row>
    <row r="56" spans="1:15" s="73" customFormat="1" ht="18" customHeight="1">
      <c r="A56" s="71"/>
      <c r="B56" s="1012" t="str">
        <f>IF('Details Quarterly'!B56="","",'Details Quarterly'!B56)</f>
        <v/>
      </c>
      <c r="C56" s="1015" t="str">
        <f>IF('Details Quarterly'!C56="","",'Details Quarterly'!C56)</f>
        <v/>
      </c>
      <c r="D56" s="1016" t="str">
        <f>IF('Details Quarterly'!D56="","",'Details Quarterly'!D56)</f>
        <v/>
      </c>
      <c r="E56" s="1002" t="str">
        <f>IF('Details Quarterly'!E56="","",'Details Quarterly'!E56)</f>
        <v>システム・ソフトウェア開発</v>
      </c>
      <c r="F56" s="1003" t="str">
        <f>IF('Details Quarterly'!F56="","",'Details Quarterly'!F56)</f>
        <v>/</v>
      </c>
      <c r="G56" s="1017" t="str">
        <f>IF('Details Quarterly'!G56="","",'Details Quarterly'!G56)</f>
        <v>System &amp; Software Development</v>
      </c>
      <c r="H56" s="412">
        <f>IF('Details Quarterly'!H56="","",IF('Details Quarterly'!H56="-","-",'Details Quarterly'!H56/'為替換算(currency conversion)'!$B$3))</f>
        <v>208.61504192872118</v>
      </c>
      <c r="I56" s="413">
        <f>IF('Details Quarterly'!I56="","",IF('Details Quarterly'!I56="-","-",'Details Quarterly'!I56/'為替換算(currency conversion)'!$B$3))</f>
        <v>257.81577568134173</v>
      </c>
      <c r="J56" s="413">
        <f>IF('Details Quarterly'!J56="","",IF('Details Quarterly'!J56="-","-",'Details Quarterly'!J56/'為替換算(currency conversion)'!$B$3))</f>
        <v>286.60246331236903</v>
      </c>
      <c r="K56" s="433">
        <f>IF('Details Quarterly'!K56="","",IF('Details Quarterly'!K56="-","-",'Details Quarterly'!K56/'為替換算(currency conversion)'!$B$3))</f>
        <v>565.06158280922432</v>
      </c>
      <c r="L56" s="412">
        <f>IF('Details Quarterly'!L56="","",IF('Details Quarterly'!L56="-","-",'Details Quarterly'!L56/'為替換算(currency conversion)'!$B$3))</f>
        <v>283.0123165618449</v>
      </c>
      <c r="M56" s="413">
        <f>IF('Details Quarterly'!M56="","",IF('Details Quarterly'!M56="-","-",'Details Quarterly'!M56/'為替換算(currency conversion)'!$B$3))</f>
        <v>362.91928721174008</v>
      </c>
      <c r="N56" s="413">
        <f>IF('Details Quarterly'!N56="","",IF('Details Quarterly'!N56="-","-",'Details Quarterly'!N56/'為替換算(currency conversion)'!$B$3))</f>
        <v>460.88181341719081</v>
      </c>
      <c r="O56" s="1073" t="str">
        <f>IF('Details Quarterly'!O56="","",IF('Details Quarterly'!O56="-","-",'Details Quarterly'!O56/'為替換算(currency conversion)'!$B$3))</f>
        <v/>
      </c>
    </row>
    <row r="57" spans="1:15" s="73" customFormat="1" ht="18" customHeight="1">
      <c r="A57" s="71"/>
      <c r="B57" s="1012" t="str">
        <f>IF('Details Quarterly'!B57="","",'Details Quarterly'!B57)</f>
        <v/>
      </c>
      <c r="C57" s="1015" t="str">
        <f>IF('Details Quarterly'!C57="","",'Details Quarterly'!C57)</f>
        <v/>
      </c>
      <c r="D57" s="1016" t="str">
        <f>IF('Details Quarterly'!D57="","",'Details Quarterly'!D57)</f>
        <v/>
      </c>
      <c r="E57" s="1002" t="str">
        <f>IF('Details Quarterly'!E57="","",'Details Quarterly'!E57)</f>
        <v>メンテナンス・サポート</v>
      </c>
      <c r="F57" s="1003" t="str">
        <f>IF('Details Quarterly'!F57="","",'Details Quarterly'!F57)</f>
        <v>/</v>
      </c>
      <c r="G57" s="1017" t="str">
        <f>IF('Details Quarterly'!G57="","",'Details Quarterly'!G57)</f>
        <v>Maintenance &amp; Support</v>
      </c>
      <c r="H57" s="430">
        <f>IF('Details Quarterly'!H57="","",IF('Details Quarterly'!H57="-","-",'Details Quarterly'!H57/'為替換算(currency conversion)'!$B$3))</f>
        <v>406.85927672955978</v>
      </c>
      <c r="I57" s="432">
        <f>IF('Details Quarterly'!I57="","",IF('Details Quarterly'!I57="-","-",'Details Quarterly'!I57/'為替換算(currency conversion)'!$B$3))</f>
        <v>412.3558700209644</v>
      </c>
      <c r="J57" s="419">
        <f>IF('Details Quarterly'!J57="","",IF('Details Quarterly'!J57="-","-",'Details Quarterly'!J57/'為替換算(currency conversion)'!$B$3))</f>
        <v>408.89675052410905</v>
      </c>
      <c r="K57" s="433">
        <f>IF('Details Quarterly'!K57="","",IF('Details Quarterly'!K57="-","-",'Details Quarterly'!K57/'為替換算(currency conversion)'!$B$3))</f>
        <v>441.26048218029354</v>
      </c>
      <c r="L57" s="430">
        <f>IF('Details Quarterly'!L57="","",IF('Details Quarterly'!L57="-","-",'Details Quarterly'!L57/'為替換算(currency conversion)'!$B$3))</f>
        <v>412.13312368972748</v>
      </c>
      <c r="M57" s="432">
        <f>IF('Details Quarterly'!M57="","",IF('Details Quarterly'!M57="-","-",'Details Quarterly'!M57/'為替換算(currency conversion)'!$B$3))</f>
        <v>440.15985324947593</v>
      </c>
      <c r="N57" s="419">
        <f>IF('Details Quarterly'!N57="","",IF('Details Quarterly'!N57="-","-",'Details Quarterly'!N57/'為替換算(currency conversion)'!$B$3))</f>
        <v>454.86766247379461</v>
      </c>
      <c r="O57" s="1073" t="str">
        <f>IF('Details Quarterly'!O57="","",IF('Details Quarterly'!O57="-","-",'Details Quarterly'!O57/'為替換算(currency conversion)'!$B$3))</f>
        <v/>
      </c>
    </row>
    <row r="58" spans="1:15" s="73" customFormat="1" ht="18" customHeight="1">
      <c r="A58" s="71"/>
      <c r="B58" s="1012" t="str">
        <f>IF('Details Quarterly'!B58="","",'Details Quarterly'!B58)</f>
        <v/>
      </c>
      <c r="C58" s="1015" t="str">
        <f>IF('Details Quarterly'!C58="","",'Details Quarterly'!C58)</f>
        <v/>
      </c>
      <c r="D58" s="1016" t="str">
        <f>IF('Details Quarterly'!D58="","",'Details Quarterly'!D58)</f>
        <v/>
      </c>
      <c r="E58" s="1006" t="str">
        <f>IF('Details Quarterly'!E58="","",'Details Quarterly'!E58)</f>
        <v>通信端末機器販売等及びその他のサービス</v>
      </c>
      <c r="F58" s="1018" t="str">
        <f>IF('Details Quarterly'!F58="","",'Details Quarterly'!F58)</f>
        <v>/</v>
      </c>
      <c r="G58" s="990" t="str">
        <f>IF('Details Quarterly'!G58="","",'Details Quarterly'!G58)</f>
        <v>Communication Terminal Equipment Sales, etc. and Others</v>
      </c>
      <c r="H58" s="412">
        <f>IF('Details Quarterly'!H58="","",IF('Details Quarterly'!H58="-","-",'Details Quarterly'!H58/'為替換算(currency conversion)'!$B$3))</f>
        <v>14.622641509433963</v>
      </c>
      <c r="I58" s="413">
        <f>IF('Details Quarterly'!I58="","",IF('Details Quarterly'!I58="-","-",'Details Quarterly'!I58/'為替換算(currency conversion)'!$B$3))</f>
        <v>15.533280922431867</v>
      </c>
      <c r="J58" s="436">
        <f>IF('Details Quarterly'!J58="","",IF('Details Quarterly'!J58="-","-",'Details Quarterly'!J58/'為替換算(currency conversion)'!$B$3))</f>
        <v>14.720911949685537</v>
      </c>
      <c r="K58" s="414">
        <f>IF('Details Quarterly'!K58="","",IF('Details Quarterly'!K58="-","-",'Details Quarterly'!K58/'為替換算(currency conversion)'!$B$3))</f>
        <v>16.201519916142558</v>
      </c>
      <c r="L58" s="412">
        <f>IF('Details Quarterly'!L58="","",IF('Details Quarterly'!L58="-","-",'Details Quarterly'!L58/'為替換算(currency conversion)'!$B$3))</f>
        <v>15.376048218029352</v>
      </c>
      <c r="M58" s="413">
        <f>IF('Details Quarterly'!M58="","",IF('Details Quarterly'!M58="-","-",'Details Quarterly'!M58/'為替換算(currency conversion)'!$B$3))</f>
        <v>16.607704402515726</v>
      </c>
      <c r="N58" s="436">
        <f>IF('Details Quarterly'!N58="","",IF('Details Quarterly'!N58="-","-",'Details Quarterly'!N58/'為替換算(currency conversion)'!$B$3))</f>
        <v>15.893605870020966</v>
      </c>
      <c r="O58" s="1067" t="str">
        <f>IF('Details Quarterly'!O58="","",IF('Details Quarterly'!O58="-","-",'Details Quarterly'!O58/'為替換算(currency conversion)'!$B$3))</f>
        <v/>
      </c>
    </row>
    <row r="59" spans="1:15" s="73" customFormat="1" ht="18" customHeight="1">
      <c r="A59" s="71"/>
      <c r="B59" s="1012" t="str">
        <f>IF('Details Quarterly'!B59="","",'Details Quarterly'!B59)</f>
        <v/>
      </c>
      <c r="C59" s="1279" t="str">
        <f>IF('Details Quarterly'!C59="","",'Details Quarterly'!C59)</f>
        <v>金融</v>
      </c>
      <c r="D59" s="1279" t="str">
        <f>IF(Details!D59="","",Details!D59)</f>
        <v/>
      </c>
      <c r="E59" s="1279" t="str">
        <f>IF(Details!E59="","",Details!E59)</f>
        <v/>
      </c>
      <c r="F59" s="1019" t="str">
        <f>IF('Details Quarterly'!F59="","",'Details Quarterly'!F59)</f>
        <v>/</v>
      </c>
      <c r="G59" s="1020" t="str">
        <f>IF('Details Quarterly'!G59="","",'Details Quarterly'!G59)</f>
        <v>Financial</v>
      </c>
      <c r="H59" s="415">
        <f>IF('Details Quarterly'!H59="","",IF('Details Quarterly'!H59="-","-",'Details Quarterly'!H59/'為替換算(currency conversion)'!$B$3))</f>
        <v>904.12735849056617</v>
      </c>
      <c r="I59" s="416">
        <f>IF('Details Quarterly'!I59="","",IF('Details Quarterly'!I59="-","-",'Details Quarterly'!I59/'為替換算(currency conversion)'!$B$3))</f>
        <v>901.38233752620556</v>
      </c>
      <c r="J59" s="439">
        <f>IF('Details Quarterly'!J59="","",IF('Details Quarterly'!J59="-","-",'Details Quarterly'!J59/'為替換算(currency conversion)'!$B$3))</f>
        <v>931.58411949685546</v>
      </c>
      <c r="K59" s="417">
        <f>IF('Details Quarterly'!K59="","",IF('Details Quarterly'!K59="-","-",'Details Quarterly'!K59/'為替換算(currency conversion)'!$B$3))</f>
        <v>1033.431603773585</v>
      </c>
      <c r="L59" s="415">
        <f>IF('Details Quarterly'!L59="","",IF('Details Quarterly'!L59="-","-",'Details Quarterly'!L59/'為替換算(currency conversion)'!$B$3))</f>
        <v>914.89124737945497</v>
      </c>
      <c r="M59" s="416">
        <f>IF('Details Quarterly'!M59="","",IF('Details Quarterly'!M59="-","-",'Details Quarterly'!M59/'為替換算(currency conversion)'!$B$3))</f>
        <v>967.63626834381557</v>
      </c>
      <c r="N59" s="439">
        <f>IF('Details Quarterly'!N59="","",IF('Details Quarterly'!N59="-","-",'Details Quarterly'!N59/'為替換算(currency conversion)'!$B$3))</f>
        <v>1010.9080188679246</v>
      </c>
      <c r="O59" s="1068" t="str">
        <f>IF('Details Quarterly'!O59="","",IF('Details Quarterly'!O59="-","-",'Details Quarterly'!O59/'為替換算(currency conversion)'!$B$3))</f>
        <v/>
      </c>
    </row>
    <row r="60" spans="1:15" s="73" customFormat="1" ht="18" customHeight="1">
      <c r="A60" s="71"/>
      <c r="B60" s="1012" t="str">
        <f>IF('Details Quarterly'!B60="","",'Details Quarterly'!B60)</f>
        <v/>
      </c>
      <c r="C60" s="1021" t="str">
        <f>IF('Details Quarterly'!C60="","",'Details Quarterly'!C60)</f>
        <v/>
      </c>
      <c r="D60" s="1013" t="str">
        <f>IF('Details Quarterly'!D60="","",'Details Quarterly'!D60)</f>
        <v>(再掲)</v>
      </c>
      <c r="E60" s="999" t="str">
        <f>IF('Details Quarterly'!E60="","",'Details Quarterly'!E60)</f>
        <v>コンサルティング</v>
      </c>
      <c r="F60" s="1000" t="str">
        <f>IF('Details Quarterly'!F60="","",'Details Quarterly'!F60)</f>
        <v>/</v>
      </c>
      <c r="G60" s="1014" t="str">
        <f>IF('Details Quarterly'!G60="","",'Details Quarterly'!G60)</f>
        <v>Consulting</v>
      </c>
      <c r="H60" s="409">
        <f>IF('Details Quarterly'!H60="","",IF('Details Quarterly'!H60="-","-",'Details Quarterly'!H60/'為替換算(currency conversion)'!$B$3))</f>
        <v>6.4989517819706508</v>
      </c>
      <c r="I60" s="410">
        <f>IF('Details Quarterly'!I60="","",IF('Details Quarterly'!I60="-","-",'Details Quarterly'!I60/'為替換算(currency conversion)'!$B$3))</f>
        <v>11.759696016771489</v>
      </c>
      <c r="J60" s="410">
        <f>IF('Details Quarterly'!J60="","",IF('Details Quarterly'!J60="-","-",'Details Quarterly'!J60/'為替換算(currency conversion)'!$B$3))</f>
        <v>8.4905660377358494</v>
      </c>
      <c r="K60" s="411">
        <f>IF('Details Quarterly'!K60="","",IF('Details Quarterly'!K60="-","-",'Details Quarterly'!K60/'為替換算(currency conversion)'!$B$3))</f>
        <v>15.959119496855347</v>
      </c>
      <c r="L60" s="409">
        <f>IF('Details Quarterly'!L60="","",IF('Details Quarterly'!L60="-","-",'Details Quarterly'!L60/'為替換算(currency conversion)'!$B$3))</f>
        <v>6.6561844863731663</v>
      </c>
      <c r="M60" s="410">
        <f>IF('Details Quarterly'!M60="","",IF('Details Quarterly'!M60="-","-",'Details Quarterly'!M60/'為替換算(currency conversion)'!$B$3))</f>
        <v>8.9426100628930829</v>
      </c>
      <c r="N60" s="410">
        <f>IF('Details Quarterly'!N60="","",IF('Details Quarterly'!N60="-","-",'Details Quarterly'!N60/'為替換算(currency conversion)'!$B$3))</f>
        <v>15.113993710691826</v>
      </c>
      <c r="O60" s="1066" t="str">
        <f>IF('Details Quarterly'!O60="","",IF('Details Quarterly'!O60="-","-",'Details Quarterly'!O60/'為替換算(currency conversion)'!$B$3))</f>
        <v/>
      </c>
    </row>
    <row r="61" spans="1:15" s="73" customFormat="1" ht="18" customHeight="1">
      <c r="A61" s="71"/>
      <c r="B61" s="1012" t="str">
        <f>IF('Details Quarterly'!B61="","",'Details Quarterly'!B61)</f>
        <v/>
      </c>
      <c r="C61" s="1015" t="str">
        <f>IF('Details Quarterly'!C61="","",'Details Quarterly'!C61)</f>
        <v/>
      </c>
      <c r="D61" s="1016" t="str">
        <f>IF('Details Quarterly'!D61="","",'Details Quarterly'!D61)</f>
        <v>(Main Items)</v>
      </c>
      <c r="E61" s="1002" t="str">
        <f>IF('Details Quarterly'!E61="","",'Details Quarterly'!E61)</f>
        <v>統合ITソリューション</v>
      </c>
      <c r="F61" s="1003" t="str">
        <f>IF('Details Quarterly'!F61="","",'Details Quarterly'!F61)</f>
        <v>/</v>
      </c>
      <c r="G61" s="1017" t="str">
        <f>IF('Details Quarterly'!G61="","",'Details Quarterly'!G61)</f>
        <v>Integrated IT Solution</v>
      </c>
      <c r="H61" s="430">
        <f>IF('Details Quarterly'!H61="","",IF('Details Quarterly'!H61="-","-",'Details Quarterly'!H61/'為替換算(currency conversion)'!$B$3))</f>
        <v>494.37237945492666</v>
      </c>
      <c r="I61" s="432">
        <f>IF('Details Quarterly'!I61="","",IF('Details Quarterly'!I61="-","-",'Details Quarterly'!I61/'為替換算(currency conversion)'!$B$3))</f>
        <v>486.44523060796649</v>
      </c>
      <c r="J61" s="432">
        <f>IF('Details Quarterly'!J61="","",IF('Details Quarterly'!J61="-","-",'Details Quarterly'!J61/'為替換算(currency conversion)'!$B$3))</f>
        <v>478.93736897274636</v>
      </c>
      <c r="K61" s="433">
        <f>IF('Details Quarterly'!K61="","",IF('Details Quarterly'!K61="-","-",'Details Quarterly'!K61/'為替換算(currency conversion)'!$B$3))</f>
        <v>494.85718029350107</v>
      </c>
      <c r="L61" s="430">
        <f>IF('Details Quarterly'!L61="","",IF('Details Quarterly'!L61="-","-",'Details Quarterly'!L61/'為替換算(currency conversion)'!$B$3))</f>
        <v>456.97064989517821</v>
      </c>
      <c r="M61" s="432">
        <f>IF('Details Quarterly'!M61="","",IF('Details Quarterly'!M61="-","-",'Details Quarterly'!M61/'為替換算(currency conversion)'!$B$3))</f>
        <v>472.61530398322856</v>
      </c>
      <c r="N61" s="432">
        <f>IF('Details Quarterly'!N61="","",IF('Details Quarterly'!N61="-","-",'Details Quarterly'!N61/'為替換算(currency conversion)'!$B$3))</f>
        <v>483.70676100628936</v>
      </c>
      <c r="O61" s="1073" t="str">
        <f>IF('Details Quarterly'!O61="","",IF('Details Quarterly'!O61="-","-",'Details Quarterly'!O61/'為替換算(currency conversion)'!$B$3))</f>
        <v/>
      </c>
    </row>
    <row r="62" spans="1:15" s="73" customFormat="1" ht="18" customHeight="1">
      <c r="A62" s="71"/>
      <c r="B62" s="1012" t="str">
        <f>IF('Details Quarterly'!B62="","",'Details Quarterly'!B62)</f>
        <v/>
      </c>
      <c r="C62" s="1015" t="str">
        <f>IF('Details Quarterly'!C62="","",'Details Quarterly'!C62)</f>
        <v/>
      </c>
      <c r="D62" s="1016" t="str">
        <f>IF('Details Quarterly'!D62="","",'Details Quarterly'!D62)</f>
        <v/>
      </c>
      <c r="E62" s="1002" t="str">
        <f>IF('Details Quarterly'!E62="","",'Details Quarterly'!E62)</f>
        <v>システム・ソフトウェア開発</v>
      </c>
      <c r="F62" s="1003" t="str">
        <f>IF('Details Quarterly'!F62="","",'Details Quarterly'!F62)</f>
        <v>/</v>
      </c>
      <c r="G62" s="1017" t="str">
        <f>IF('Details Quarterly'!G62="","",'Details Quarterly'!G62)</f>
        <v>System &amp; Software Development</v>
      </c>
      <c r="H62" s="412">
        <f>IF('Details Quarterly'!H62="","",IF('Details Quarterly'!H62="-","-",'Details Quarterly'!H62/'為替換算(currency conversion)'!$B$3))</f>
        <v>129.38286163522014</v>
      </c>
      <c r="I62" s="413">
        <f>IF('Details Quarterly'!I62="","",IF('Details Quarterly'!I62="-","-",'Details Quarterly'!I62/'為替換算(currency conversion)'!$B$3))</f>
        <v>130.66037735849056</v>
      </c>
      <c r="J62" s="413">
        <f>IF('Details Quarterly'!J62="","",IF('Details Quarterly'!J62="-","-",'Details Quarterly'!J62/'為替換算(currency conversion)'!$B$3))</f>
        <v>168.03590146750525</v>
      </c>
      <c r="K62" s="433">
        <f>IF('Details Quarterly'!K62="","",IF('Details Quarterly'!K62="-","-",'Details Quarterly'!K62/'為替換算(currency conversion)'!$B$3))</f>
        <v>242.72798742138366</v>
      </c>
      <c r="L62" s="412">
        <f>IF('Details Quarterly'!L62="","",IF('Details Quarterly'!L62="-","-",'Details Quarterly'!L62/'為替換算(currency conversion)'!$B$3))</f>
        <v>156.3351677148847</v>
      </c>
      <c r="M62" s="413">
        <f>IF('Details Quarterly'!M62="","",IF('Details Quarterly'!M62="-","-",'Details Quarterly'!M62/'為替換算(currency conversion)'!$B$3))</f>
        <v>177.9350104821803</v>
      </c>
      <c r="N62" s="413">
        <f>IF('Details Quarterly'!N62="","",IF('Details Quarterly'!N62="-","-",'Details Quarterly'!N62/'為替換算(currency conversion)'!$B$3))</f>
        <v>197.39910901467508</v>
      </c>
      <c r="O62" s="1073" t="str">
        <f>IF('Details Quarterly'!O62="","",IF('Details Quarterly'!O62="-","-",'Details Quarterly'!O62/'為替換算(currency conversion)'!$B$3))</f>
        <v/>
      </c>
    </row>
    <row r="63" spans="1:15" s="73" customFormat="1" ht="18" customHeight="1">
      <c r="A63" s="71"/>
      <c r="B63" s="1012" t="str">
        <f>IF('Details Quarterly'!B63="","",'Details Quarterly'!B63)</f>
        <v/>
      </c>
      <c r="C63" s="1015" t="str">
        <f>IF('Details Quarterly'!C63="","",'Details Quarterly'!C63)</f>
        <v/>
      </c>
      <c r="D63" s="1016" t="str">
        <f>IF('Details Quarterly'!D63="","",'Details Quarterly'!D63)</f>
        <v/>
      </c>
      <c r="E63" s="1002" t="str">
        <f>IF('Details Quarterly'!E63="","",'Details Quarterly'!E63)</f>
        <v>メンテナンス・サポート</v>
      </c>
      <c r="F63" s="1003" t="str">
        <f>IF('Details Quarterly'!F63="","",'Details Quarterly'!F63)</f>
        <v>/</v>
      </c>
      <c r="G63" s="1017" t="str">
        <f>IF('Details Quarterly'!G63="","",'Details Quarterly'!G63)</f>
        <v>Maintenance &amp; Support</v>
      </c>
      <c r="H63" s="430">
        <f>IF('Details Quarterly'!H63="","",IF('Details Quarterly'!H63="-","-",'Details Quarterly'!H63/'為替換算(currency conversion)'!$B$3))</f>
        <v>263.54821802935015</v>
      </c>
      <c r="I63" s="432">
        <f>IF('Details Quarterly'!I63="","",IF('Details Quarterly'!I63="-","-",'Details Quarterly'!I63/'為替換算(currency conversion)'!$B$3))</f>
        <v>261.78590146750525</v>
      </c>
      <c r="J63" s="419">
        <f>IF('Details Quarterly'!J63="","",IF('Details Quarterly'!J63="-","-",'Details Quarterly'!J63/'為替換算(currency conversion)'!$B$3))</f>
        <v>264.80607966457023</v>
      </c>
      <c r="K63" s="433">
        <f>IF('Details Quarterly'!K63="","",IF('Details Quarterly'!K63="-","-",'Details Quarterly'!K63/'為替換算(currency conversion)'!$B$3))</f>
        <v>266.28668763102729</v>
      </c>
      <c r="L63" s="430">
        <f>IF('Details Quarterly'!L63="","",IF('Details Quarterly'!L63="-","-",'Details Quarterly'!L63/'為替換算(currency conversion)'!$B$3))</f>
        <v>284.57154088050316</v>
      </c>
      <c r="M63" s="432">
        <f>IF('Details Quarterly'!M63="","",IF('Details Quarterly'!M63="-","-",'Details Quarterly'!M63/'為替換算(currency conversion)'!$B$3))</f>
        <v>296.54743186582812</v>
      </c>
      <c r="N63" s="419">
        <f>IF('Details Quarterly'!N63="","",IF('Details Quarterly'!N63="-","-",'Details Quarterly'!N63/'為替換算(currency conversion)'!$B$3))</f>
        <v>302.69916142557656</v>
      </c>
      <c r="O63" s="1073" t="str">
        <f>IF('Details Quarterly'!O63="","",IF('Details Quarterly'!O63="-","-",'Details Quarterly'!O63/'為替換算(currency conversion)'!$B$3))</f>
        <v/>
      </c>
    </row>
    <row r="64" spans="1:15" s="73" customFormat="1" ht="18" customHeight="1">
      <c r="A64" s="71"/>
      <c r="B64" s="1012" t="str">
        <f>IF('Details Quarterly'!B64="","",'Details Quarterly'!B64)</f>
        <v/>
      </c>
      <c r="C64" s="1015" t="str">
        <f>IF('Details Quarterly'!C64="","",'Details Quarterly'!C64)</f>
        <v/>
      </c>
      <c r="D64" s="1016" t="str">
        <f>IF('Details Quarterly'!D64="","",'Details Quarterly'!D64)</f>
        <v/>
      </c>
      <c r="E64" s="1006" t="str">
        <f>IF('Details Quarterly'!E64="","",'Details Quarterly'!E64)</f>
        <v>通信端末機器販売等及びその他のサービス</v>
      </c>
      <c r="F64" s="1018" t="str">
        <f>IF('Details Quarterly'!F64="","",'Details Quarterly'!F64)</f>
        <v>/</v>
      </c>
      <c r="G64" s="990" t="str">
        <f>IF('Details Quarterly'!G64="","",'Details Quarterly'!G64)</f>
        <v>Communication Terminal Equipment Sales, etc. and Others</v>
      </c>
      <c r="H64" s="412">
        <f>IF('Details Quarterly'!H64="","",IF('Details Quarterly'!H64="-","-",'Details Quarterly'!H64/'為替換算(currency conversion)'!$B$3))</f>
        <v>10.324947589098533</v>
      </c>
      <c r="I64" s="413">
        <f>IF('Details Quarterly'!I64="","",IF('Details Quarterly'!I64="-","-",'Details Quarterly'!I64/'為替換算(currency conversion)'!$B$3))</f>
        <v>10.731132075471699</v>
      </c>
      <c r="J64" s="436">
        <f>IF('Details Quarterly'!J64="","",IF('Details Quarterly'!J64="-","-",'Details Quarterly'!J64/'為替換算(currency conversion)'!$B$3))</f>
        <v>11.314203354297694</v>
      </c>
      <c r="K64" s="414">
        <f>IF('Details Quarterly'!K64="","",IF('Details Quarterly'!K64="-","-",'Details Quarterly'!K64/'為替換算(currency conversion)'!$B$3))</f>
        <v>13.607180293501049</v>
      </c>
      <c r="L64" s="412">
        <f>IF('Details Quarterly'!L64="","",IF('Details Quarterly'!L64="-","-",'Details Quarterly'!L64/'為替換算(currency conversion)'!$B$3))</f>
        <v>10.357704402515724</v>
      </c>
      <c r="M64" s="413">
        <f>IF('Details Quarterly'!M64="","",IF('Details Quarterly'!M64="-","-",'Details Quarterly'!M64/'為替換算(currency conversion)'!$B$3))</f>
        <v>11.595911949685537</v>
      </c>
      <c r="N64" s="436">
        <f>IF('Details Quarterly'!N64="","",IF('Details Quarterly'!N64="-","-",'Details Quarterly'!N64/'為替換算(currency conversion)'!$B$3))</f>
        <v>11.982442348008387</v>
      </c>
      <c r="O64" s="1067" t="str">
        <f>IF('Details Quarterly'!O64="","",IF('Details Quarterly'!O64="-","-",'Details Quarterly'!O64/'為替換算(currency conversion)'!$B$3))</f>
        <v/>
      </c>
    </row>
    <row r="65" spans="1:15" s="73" customFormat="1" ht="18" customHeight="1">
      <c r="A65" s="71"/>
      <c r="B65" s="1012" t="str">
        <f>IF('Details Quarterly'!B65="","",'Details Quarterly'!B65)</f>
        <v/>
      </c>
      <c r="C65" s="1279" t="str">
        <f>IF('Details Quarterly'!C65="","",'Details Quarterly'!C65)</f>
        <v>法人</v>
      </c>
      <c r="D65" s="1279" t="str">
        <f>IF(Details!D65="","",Details!D65)</f>
        <v/>
      </c>
      <c r="E65" s="1279" t="str">
        <f>IF(Details!E65="","",Details!E65)</f>
        <v/>
      </c>
      <c r="F65" s="1019" t="str">
        <f>IF('Details Quarterly'!F65="","",'Details Quarterly'!F65)</f>
        <v>/</v>
      </c>
      <c r="G65" s="1022" t="str">
        <f>IF('Details Quarterly'!G65="","",'Details Quarterly'!G65)</f>
        <v>Enterprise</v>
      </c>
      <c r="H65" s="415">
        <f>IF('Details Quarterly'!H65="","",IF('Details Quarterly'!H65="-","-",'Details Quarterly'!H65/'為替換算(currency conversion)'!$B$3))</f>
        <v>785.7114779874214</v>
      </c>
      <c r="I65" s="416">
        <f>IF('Details Quarterly'!I65="","",IF('Details Quarterly'!I65="-","-",'Details Quarterly'!I65/'為替換算(currency conversion)'!$B$3))</f>
        <v>801.70335429769398</v>
      </c>
      <c r="J65" s="416">
        <f>IF('Details Quarterly'!J65="","",IF('Details Quarterly'!J65="-","-",'Details Quarterly'!J65/'為替換算(currency conversion)'!$B$3))</f>
        <v>786.17662473794553</v>
      </c>
      <c r="K65" s="417">
        <f>IF('Details Quarterly'!K65="","",IF('Details Quarterly'!K65="-","-",'Details Quarterly'!K65/'為替換算(currency conversion)'!$B$3))</f>
        <v>847.57599580712792</v>
      </c>
      <c r="L65" s="415">
        <f>IF('Details Quarterly'!L65="","",IF('Details Quarterly'!L65="-","-",'Details Quarterly'!L65/'為替換算(currency conversion)'!$B$3))</f>
        <v>798.51284067085965</v>
      </c>
      <c r="M65" s="416">
        <f>IF('Details Quarterly'!M65="","",IF('Details Quarterly'!M65="-","-",'Details Quarterly'!M65/'為替換算(currency conversion)'!$B$3))</f>
        <v>888.81682389937112</v>
      </c>
      <c r="N65" s="416">
        <f>IF('Details Quarterly'!N65="","",IF('Details Quarterly'!N65="-","-",'Details Quarterly'!N65/'為替換算(currency conversion)'!$B$3))</f>
        <v>903.21016771488473</v>
      </c>
      <c r="O65" s="1068" t="str">
        <f>IF('Details Quarterly'!O65="","",IF('Details Quarterly'!O65="-","-",'Details Quarterly'!O65/'為替換算(currency conversion)'!$B$3))</f>
        <v/>
      </c>
    </row>
    <row r="66" spans="1:15" s="73" customFormat="1" ht="18" customHeight="1">
      <c r="A66" s="71"/>
      <c r="B66" s="1012" t="str">
        <f>IF('Details Quarterly'!B66="","",'Details Quarterly'!B66)</f>
        <v/>
      </c>
      <c r="C66" s="1021" t="str">
        <f>IF('Details Quarterly'!C66="","",'Details Quarterly'!C66)</f>
        <v/>
      </c>
      <c r="D66" s="1013" t="str">
        <f>IF('Details Quarterly'!D66="","",'Details Quarterly'!D66)</f>
        <v>(再掲)</v>
      </c>
      <c r="E66" s="999" t="str">
        <f>IF('Details Quarterly'!E66="","",'Details Quarterly'!E66)</f>
        <v>コンサルティング</v>
      </c>
      <c r="F66" s="1000" t="str">
        <f>IF('Details Quarterly'!F66="","",'Details Quarterly'!F66)</f>
        <v>/</v>
      </c>
      <c r="G66" s="1014" t="str">
        <f>IF('Details Quarterly'!G66="","",'Details Quarterly'!G66)</f>
        <v>Consulting</v>
      </c>
      <c r="H66" s="409">
        <f>IF('Details Quarterly'!H66="","",IF('Details Quarterly'!H66="-","-",'Details Quarterly'!H66/'為替換算(currency conversion)'!$B$3))</f>
        <v>39.963312368972751</v>
      </c>
      <c r="I66" s="410">
        <f>IF('Details Quarterly'!I66="","",IF('Details Quarterly'!I66="-","-",'Details Quarterly'!I66/'為替換算(currency conversion)'!$B$3))</f>
        <v>46.049528301886795</v>
      </c>
      <c r="J66" s="410">
        <f>IF('Details Quarterly'!J66="","",IF('Details Quarterly'!J66="-","-",'Details Quarterly'!J66/'為替換算(currency conversion)'!$B$3))</f>
        <v>50.222746331236898</v>
      </c>
      <c r="K66" s="411">
        <f>IF('Details Quarterly'!K66="","",IF('Details Quarterly'!K66="-","-",'Details Quarterly'!K66/'為替換算(currency conversion)'!$B$3))</f>
        <v>63.836477987421389</v>
      </c>
      <c r="L66" s="409">
        <f>IF('Details Quarterly'!L66="","",IF('Details Quarterly'!L66="-","-",'Details Quarterly'!L66/'為替換算(currency conversion)'!$B$3))</f>
        <v>50.222746331236898</v>
      </c>
      <c r="M66" s="410">
        <f>IF('Details Quarterly'!M66="","",IF('Details Quarterly'!M66="-","-",'Details Quarterly'!M66/'為替換算(currency conversion)'!$B$3))</f>
        <v>57.874737945492669</v>
      </c>
      <c r="N66" s="410">
        <f>IF('Details Quarterly'!N66="","",IF('Details Quarterly'!N66="-","-",'Details Quarterly'!N66/'為替換算(currency conversion)'!$B$3))</f>
        <v>67.348008385744237</v>
      </c>
      <c r="O66" s="1066" t="str">
        <f>IF('Details Quarterly'!O66="","",IF('Details Quarterly'!O66="-","-",'Details Quarterly'!O66/'為替換算(currency conversion)'!$B$3))</f>
        <v/>
      </c>
    </row>
    <row r="67" spans="1:15" s="73" customFormat="1" ht="18" customHeight="1">
      <c r="A67" s="71"/>
      <c r="B67" s="1012" t="str">
        <f>IF('Details Quarterly'!B67="","",'Details Quarterly'!B67)</f>
        <v/>
      </c>
      <c r="C67" s="1015" t="str">
        <f>IF('Details Quarterly'!C67="","",'Details Quarterly'!C67)</f>
        <v/>
      </c>
      <c r="D67" s="1016" t="str">
        <f>IF('Details Quarterly'!D67="","",'Details Quarterly'!D67)</f>
        <v>(Main Items)</v>
      </c>
      <c r="E67" s="1002" t="str">
        <f>IF('Details Quarterly'!E67="","",'Details Quarterly'!E67)</f>
        <v>統合ITソリューション</v>
      </c>
      <c r="F67" s="1003" t="str">
        <f>IF('Details Quarterly'!F67="","",'Details Quarterly'!F67)</f>
        <v>/</v>
      </c>
      <c r="G67" s="1017" t="str">
        <f>IF('Details Quarterly'!G67="","",'Details Quarterly'!G67)</f>
        <v>Integrated IT Solution</v>
      </c>
      <c r="H67" s="430">
        <f>IF('Details Quarterly'!H67="","",IF('Details Quarterly'!H67="-","-",'Details Quarterly'!H67/'為替換算(currency conversion)'!$B$3))</f>
        <v>148.87971698113208</v>
      </c>
      <c r="I67" s="432">
        <f>IF('Details Quarterly'!I67="","",IF('Details Quarterly'!I67="-","-",'Details Quarterly'!I67/'為替換算(currency conversion)'!$B$3))</f>
        <v>151.80817610062894</v>
      </c>
      <c r="J67" s="432">
        <f>IF('Details Quarterly'!J67="","",IF('Details Quarterly'!J67="-","-",'Details Quarterly'!J67/'為替換算(currency conversion)'!$B$3))</f>
        <v>154.67767295597486</v>
      </c>
      <c r="K67" s="433">
        <f>IF('Details Quarterly'!K67="","",IF('Details Quarterly'!K67="-","-",'Details Quarterly'!K67/'為替換算(currency conversion)'!$B$3))</f>
        <v>154.59905660377359</v>
      </c>
      <c r="L67" s="430">
        <f>IF('Details Quarterly'!L67="","",IF('Details Quarterly'!L67="-","-",'Details Quarterly'!L67/'為替換算(currency conversion)'!$B$3))</f>
        <v>157.5013102725367</v>
      </c>
      <c r="M67" s="432">
        <f>IF('Details Quarterly'!M67="","",IF('Details Quarterly'!M67="-","-",'Details Quarterly'!M67/'為替換算(currency conversion)'!$B$3))</f>
        <v>162.10691823899373</v>
      </c>
      <c r="N67" s="432">
        <f>IF('Details Quarterly'!N67="","",IF('Details Quarterly'!N67="-","-",'Details Quarterly'!N67/'為替換算(currency conversion)'!$B$3))</f>
        <v>169.62133123689728</v>
      </c>
      <c r="O67" s="1073" t="str">
        <f>IF('Details Quarterly'!O67="","",IF('Details Quarterly'!O67="-","-",'Details Quarterly'!O67/'為替換算(currency conversion)'!$B$3))</f>
        <v/>
      </c>
    </row>
    <row r="68" spans="1:15" s="73" customFormat="1" ht="18" customHeight="1">
      <c r="A68" s="71"/>
      <c r="B68" s="1012" t="str">
        <f>IF('Details Quarterly'!B68="","",'Details Quarterly'!B68)</f>
        <v/>
      </c>
      <c r="C68" s="1015" t="str">
        <f>IF('Details Quarterly'!C68="","",'Details Quarterly'!C68)</f>
        <v/>
      </c>
      <c r="D68" s="1016" t="str">
        <f>IF('Details Quarterly'!D68="","",'Details Quarterly'!D68)</f>
        <v/>
      </c>
      <c r="E68" s="1002" t="str">
        <f>IF('Details Quarterly'!E68="","",'Details Quarterly'!E68)</f>
        <v>システム・ソフトウェア開発</v>
      </c>
      <c r="F68" s="1003" t="str">
        <f>IF('Details Quarterly'!F68="","",'Details Quarterly'!F68)</f>
        <v>/</v>
      </c>
      <c r="G68" s="1017" t="str">
        <f>IF('Details Quarterly'!G68="","",'Details Quarterly'!G68)</f>
        <v>System &amp; Software Development</v>
      </c>
      <c r="H68" s="412">
        <f>IF('Details Quarterly'!H68="","",IF('Details Quarterly'!H68="-","-",'Details Quarterly'!H68/'為替換算(currency conversion)'!$B$3))</f>
        <v>229.58595387840674</v>
      </c>
      <c r="I68" s="413">
        <f>IF('Details Quarterly'!I68="","",IF('Details Quarterly'!I68="-","-",'Details Quarterly'!I68/'為替換算(currency conversion)'!$B$3))</f>
        <v>222.28118448637318</v>
      </c>
      <c r="J68" s="413">
        <f>IF('Details Quarterly'!J68="","",IF('Details Quarterly'!J68="-","-",'Details Quarterly'!J68/'為替換算(currency conversion)'!$B$3))</f>
        <v>198.48008385744237</v>
      </c>
      <c r="K68" s="420">
        <f>IF('Details Quarterly'!K68="","",IF('Details Quarterly'!K68="-","-",'Details Quarterly'!K68/'為替換算(currency conversion)'!$B$3))</f>
        <v>247.20911949685538</v>
      </c>
      <c r="L68" s="412">
        <f>IF('Details Quarterly'!L68="","",IF('Details Quarterly'!L68="-","-",'Details Quarterly'!L68/'為替換算(currency conversion)'!$B$3))</f>
        <v>200.71409853249477</v>
      </c>
      <c r="M68" s="413">
        <f>IF('Details Quarterly'!M68="","",IF('Details Quarterly'!M68="-","-",'Details Quarterly'!M68/'為替換算(currency conversion)'!$B$3))</f>
        <v>240.74947589098534</v>
      </c>
      <c r="N68" s="413">
        <f>IF('Details Quarterly'!N68="","",IF('Details Quarterly'!N68="-","-",'Details Quarterly'!N68/'為替換算(currency conversion)'!$B$3))</f>
        <v>234.51912997903565</v>
      </c>
      <c r="O68" s="1074" t="str">
        <f>IF('Details Quarterly'!O68="","",IF('Details Quarterly'!O68="-","-",'Details Quarterly'!O68/'為替換算(currency conversion)'!$B$3))</f>
        <v/>
      </c>
    </row>
    <row r="69" spans="1:15" s="73" customFormat="1" ht="18" customHeight="1">
      <c r="A69" s="71"/>
      <c r="B69" s="1012" t="str">
        <f>IF('Details Quarterly'!B69="","",'Details Quarterly'!B69)</f>
        <v/>
      </c>
      <c r="C69" s="1015" t="str">
        <f>IF('Details Quarterly'!C69="","",'Details Quarterly'!C69)</f>
        <v/>
      </c>
      <c r="D69" s="1016" t="str">
        <f>IF('Details Quarterly'!D69="","",'Details Quarterly'!D69)</f>
        <v/>
      </c>
      <c r="E69" s="1023" t="str">
        <f>IF('Details Quarterly'!E69="","",'Details Quarterly'!E69)</f>
        <v>メンテナンス・サポート</v>
      </c>
      <c r="F69" s="1024" t="str">
        <f>IF('Details Quarterly'!F69="","",'Details Quarterly'!F69)</f>
        <v>/</v>
      </c>
      <c r="G69" s="1025" t="str">
        <f>IF('Details Quarterly'!G69="","",'Details Quarterly'!G69)</f>
        <v>Maintenance &amp; Support</v>
      </c>
      <c r="H69" s="418">
        <f>IF('Details Quarterly'!H69="","",IF('Details Quarterly'!H69="-","-",'Details Quarterly'!H69/'為替換算(currency conversion)'!$B$3))</f>
        <v>299.4955450733753</v>
      </c>
      <c r="I69" s="419">
        <f>IF('Details Quarterly'!I69="","",IF('Details Quarterly'!I69="-","-",'Details Quarterly'!I69/'為替換算(currency conversion)'!$B$3))</f>
        <v>311.21593291404616</v>
      </c>
      <c r="J69" s="432">
        <f>IF('Details Quarterly'!J69="","",IF('Details Quarterly'!J69="-","-",'Details Quarterly'!J69/'為替換算(currency conversion)'!$B$3))</f>
        <v>313.67924528301887</v>
      </c>
      <c r="K69" s="434">
        <f>IF('Details Quarterly'!K69="","",IF('Details Quarterly'!K69="-","-",'Details Quarterly'!K69/'為替換算(currency conversion)'!$B$3))</f>
        <v>308.77227463312374</v>
      </c>
      <c r="L69" s="418">
        <f>IF('Details Quarterly'!L69="","",IF('Details Quarterly'!L69="-","-",'Details Quarterly'!L69/'為替換算(currency conversion)'!$B$3))</f>
        <v>309.32914046121596</v>
      </c>
      <c r="M69" s="419">
        <f>IF('Details Quarterly'!M69="","",IF('Details Quarterly'!M69="-","-",'Details Quarterly'!M69/'為替換算(currency conversion)'!$B$3))</f>
        <v>323.78799790356396</v>
      </c>
      <c r="N69" s="432">
        <f>IF('Details Quarterly'!N69="","",IF('Details Quarterly'!N69="-","-",'Details Quarterly'!N69/'為替換算(currency conversion)'!$B$3))</f>
        <v>319.14963312368974</v>
      </c>
      <c r="O69" s="1077" t="str">
        <f>IF('Details Quarterly'!O69="","",IF('Details Quarterly'!O69="-","-",'Details Quarterly'!O69/'為替換算(currency conversion)'!$B$3))</f>
        <v/>
      </c>
    </row>
    <row r="70" spans="1:15" s="73" customFormat="1" ht="18" customHeight="1">
      <c r="A70" s="71"/>
      <c r="B70" s="1012" t="str">
        <f>IF('Details Quarterly'!B70="","",'Details Quarterly'!B70)</f>
        <v/>
      </c>
      <c r="C70" s="1015" t="str">
        <f>IF('Details Quarterly'!C70="","",'Details Quarterly'!C70)</f>
        <v/>
      </c>
      <c r="D70" s="1016" t="str">
        <f>IF('Details Quarterly'!D70="","",'Details Quarterly'!D70)</f>
        <v/>
      </c>
      <c r="E70" s="1026" t="str">
        <f>IF('Details Quarterly'!E70="","",'Details Quarterly'!E70)</f>
        <v>通信端末機器販売等及びその他のサービス</v>
      </c>
      <c r="F70" s="1007" t="str">
        <f>IF('Details Quarterly'!F70="","",'Details Quarterly'!F70)</f>
        <v>/</v>
      </c>
      <c r="G70" s="985" t="str">
        <f>IF('Details Quarterly'!G70="","",'Details Quarterly'!G70)</f>
        <v>Communication Terminal Equipment Sales, etc. and Others</v>
      </c>
      <c r="H70" s="435">
        <f>IF('Details Quarterly'!H70="","",IF('Details Quarterly'!H70="-","-",'Details Quarterly'!H70/'為替換算(currency conversion)'!$B$3))</f>
        <v>67.786949685534594</v>
      </c>
      <c r="I70" s="436">
        <f>IF('Details Quarterly'!I70="","",IF('Details Quarterly'!I70="-","-",'Details Quarterly'!I70/'為替換算(currency conversion)'!$B$3))</f>
        <v>70.341981132075475</v>
      </c>
      <c r="J70" s="436">
        <f>IF('Details Quarterly'!J70="","",IF('Details Quarterly'!J70="-","-",'Details Quarterly'!J70/'為替換算(currency conversion)'!$B$3))</f>
        <v>69.116876310272545</v>
      </c>
      <c r="K70" s="437">
        <f>IF('Details Quarterly'!K70="","",IF('Details Quarterly'!K70="-","-",'Details Quarterly'!K70/'為替換算(currency conversion)'!$B$3))</f>
        <v>73.159067085953879</v>
      </c>
      <c r="L70" s="435">
        <f>IF('Details Quarterly'!L70="","",IF('Details Quarterly'!L70="-","-",'Details Quarterly'!L70/'為替換算(currency conversion)'!$B$3))</f>
        <v>80.745545073375268</v>
      </c>
      <c r="M70" s="436">
        <f>IF('Details Quarterly'!M70="","",IF('Details Quarterly'!M70="-","-",'Details Quarterly'!M70/'為替換算(currency conversion)'!$B$3))</f>
        <v>104.29769392033543</v>
      </c>
      <c r="N70" s="436">
        <f>IF('Details Quarterly'!N70="","",IF('Details Quarterly'!N70="-","-",'Details Quarterly'!N70/'為替換算(currency conversion)'!$B$3))</f>
        <v>112.57206498951783</v>
      </c>
      <c r="O70" s="1076" t="str">
        <f>IF('Details Quarterly'!O70="","",IF('Details Quarterly'!O70="-","-",'Details Quarterly'!O70/'為替換算(currency conversion)'!$B$3))</f>
        <v/>
      </c>
    </row>
    <row r="71" spans="1:15" s="73" customFormat="1" ht="18" customHeight="1">
      <c r="A71" s="71"/>
      <c r="B71" s="1300" t="str">
        <f>IF('Details Quarterly'!B71="","",'Details Quarterly'!B71)</f>
        <v>海外</v>
      </c>
      <c r="C71" s="1279" t="str">
        <f>IF(Details!C71="","",Details!C71)</f>
        <v/>
      </c>
      <c r="D71" s="1279" t="str">
        <f>IF(Details!D71="","",Details!D71)</f>
        <v/>
      </c>
      <c r="E71" s="1279" t="str">
        <f>IF(Details!E71="","",Details!E71)</f>
        <v/>
      </c>
      <c r="F71" s="1019" t="str">
        <f>IF('Details Quarterly'!F71="","",'Details Quarterly'!F71)</f>
        <v>/</v>
      </c>
      <c r="G71" s="1022" t="str">
        <f>IF('Details Quarterly'!G71="","",'Details Quarterly'!G71)</f>
        <v>Overseas</v>
      </c>
      <c r="H71" s="438">
        <f>IF('Details Quarterly'!H71="","",IF('Details Quarterly'!H71="-","-",'Details Quarterly'!H71/'為替換算(currency conversion)'!$B$3))</f>
        <v>4032.5209643605872</v>
      </c>
      <c r="I71" s="439">
        <f>IF('Details Quarterly'!I71="","",IF('Details Quarterly'!I71="-","-",'Details Quarterly'!I71/'為替換算(currency conversion)'!$B$3))</f>
        <v>4265.5725890985332</v>
      </c>
      <c r="J71" s="439">
        <f>IF('Details Quarterly'!J71="","",IF('Details Quarterly'!J71="-","-",'Details Quarterly'!J71/'為替換算(currency conversion)'!$B$3))</f>
        <v>4463.2796121593292</v>
      </c>
      <c r="K71" s="440">
        <f>IF('Details Quarterly'!K71="","",IF('Details Quarterly'!K71="-","-",'Details Quarterly'!K71/'為替換算(currency conversion)'!$B$3))</f>
        <v>4509.820492662474</v>
      </c>
      <c r="L71" s="438">
        <f>IF('Details Quarterly'!L71="","",IF('Details Quarterly'!L71="-","-",'Details Quarterly'!L71/'為替換算(currency conversion)'!$B$3))</f>
        <v>4553.3149895178203</v>
      </c>
      <c r="M71" s="439">
        <f>IF('Details Quarterly'!M71="","",IF('Details Quarterly'!M71="-","-",'Details Quarterly'!M71/'為替換算(currency conversion)'!$B$3))</f>
        <v>4381.367924528302</v>
      </c>
      <c r="N71" s="439">
        <f>IF('Details Quarterly'!N71="","",IF('Details Quarterly'!N71="-","-",'Details Quarterly'!N71/'為替換算(currency conversion)'!$B$3))</f>
        <v>4448.4473270440258</v>
      </c>
      <c r="O71" s="1065" t="str">
        <f>IF('Details Quarterly'!O71="","",IF('Details Quarterly'!O71="-","-",'Details Quarterly'!O71/'為替換算(currency conversion)'!$B$3))</f>
        <v/>
      </c>
    </row>
    <row r="72" spans="1:15" s="73" customFormat="1" ht="18" customHeight="1">
      <c r="A72" s="71"/>
      <c r="B72" s="1027" t="str">
        <f>IF('Details Quarterly'!B72="","",'Details Quarterly'!B72)</f>
        <v/>
      </c>
      <c r="C72" s="1021" t="str">
        <f>IF('Details Quarterly'!C72="","",'Details Quarterly'!C72)</f>
        <v/>
      </c>
      <c r="D72" s="1013" t="str">
        <f>IF('Details Quarterly'!D72="","",'Details Quarterly'!D72)</f>
        <v>(再掲)</v>
      </c>
      <c r="E72" s="999" t="str">
        <f>IF('Details Quarterly'!E72="","",'Details Quarterly'!E72)</f>
        <v>コンサルティング</v>
      </c>
      <c r="F72" s="1000" t="str">
        <f>IF('Details Quarterly'!F72="","",'Details Quarterly'!F72)</f>
        <v>/</v>
      </c>
      <c r="G72" s="1014" t="str">
        <f>IF('Details Quarterly'!G72="","",'Details Quarterly'!G72)</f>
        <v>Consulting</v>
      </c>
      <c r="H72" s="409">
        <f>IF('Details Quarterly'!H72="","",IF('Details Quarterly'!H72="-","-",'Details Quarterly'!H72/'為替換算(currency conversion)'!$B$3))</f>
        <v>735.33149895178201</v>
      </c>
      <c r="I72" s="410">
        <f>IF('Details Quarterly'!I72="","",IF('Details Quarterly'!I72="-","-",'Details Quarterly'!I72/'為替換算(currency conversion)'!$B$3))</f>
        <v>749.5676100628931</v>
      </c>
      <c r="J72" s="410">
        <f>IF('Details Quarterly'!J72="","",IF('Details Quarterly'!J72="-","-",'Details Quarterly'!J72/'為替換算(currency conversion)'!$B$3))</f>
        <v>794.6540880503145</v>
      </c>
      <c r="K72" s="411">
        <f>IF('Details Quarterly'!K72="","",IF('Details Quarterly'!K72="-","-",'Details Quarterly'!K72/'為替換算(currency conversion)'!$B$3))</f>
        <v>863.63338574423483</v>
      </c>
      <c r="L72" s="409">
        <f>IF('Details Quarterly'!L72="","",IF('Details Quarterly'!L72="-","-",'Details Quarterly'!L72/'為替換算(currency conversion)'!$B$3))</f>
        <v>864.98951781970652</v>
      </c>
      <c r="M72" s="410">
        <f>IF('Details Quarterly'!M72="","",IF('Details Quarterly'!M72="-","-",'Details Quarterly'!M72/'為替換算(currency conversion)'!$B$3))</f>
        <v>818.14072327044028</v>
      </c>
      <c r="N72" s="410">
        <f>IF('Details Quarterly'!N72="","",IF('Details Quarterly'!N72="-","-",'Details Quarterly'!N72/'為替換算(currency conversion)'!$B$3))</f>
        <v>844.03825995807131</v>
      </c>
      <c r="O72" s="1066" t="str">
        <f>IF('Details Quarterly'!O72="","",IF('Details Quarterly'!O72="-","-",'Details Quarterly'!O72/'為替換算(currency conversion)'!$B$3))</f>
        <v/>
      </c>
    </row>
    <row r="73" spans="1:15" s="73" customFormat="1" ht="18" customHeight="1">
      <c r="A73" s="71"/>
      <c r="B73" s="1027" t="str">
        <f>IF('Details Quarterly'!B73="","",'Details Quarterly'!B73)</f>
        <v/>
      </c>
      <c r="C73" s="1015" t="str">
        <f>IF('Details Quarterly'!C73="","",'Details Quarterly'!C73)</f>
        <v/>
      </c>
      <c r="D73" s="1016" t="str">
        <f>IF('Details Quarterly'!D73="","",'Details Quarterly'!D73)</f>
        <v>(Main Items)</v>
      </c>
      <c r="E73" s="1002" t="str">
        <f>IF('Details Quarterly'!E73="","",'Details Quarterly'!E73)</f>
        <v>統合ITソリューション</v>
      </c>
      <c r="F73" s="1003" t="str">
        <f>IF('Details Quarterly'!F73="","",'Details Quarterly'!F73)</f>
        <v>/</v>
      </c>
      <c r="G73" s="1017" t="str">
        <f>IF('Details Quarterly'!G73="","",'Details Quarterly'!G73)</f>
        <v>Integrated IT Solution</v>
      </c>
      <c r="H73" s="430">
        <f>IF('Details Quarterly'!H73="","",IF('Details Quarterly'!H73="-","-",'Details Quarterly'!H73/'為替換算(currency conversion)'!$B$3))</f>
        <v>295.76781970649898</v>
      </c>
      <c r="I73" s="432">
        <f>IF('Details Quarterly'!I73="","",IF('Details Quarterly'!I73="-","-",'Details Quarterly'!I73/'為替換算(currency conversion)'!$B$3))</f>
        <v>298.72248427672957</v>
      </c>
      <c r="J73" s="432">
        <f>IF('Details Quarterly'!J73="","",IF('Details Quarterly'!J73="-","-",'Details Quarterly'!J73/'為替換算(currency conversion)'!$B$3))</f>
        <v>338.72510482180297</v>
      </c>
      <c r="K73" s="433">
        <f>IF('Details Quarterly'!K73="","",IF('Details Quarterly'!K73="-","-",'Details Quarterly'!K73/'為替換算(currency conversion)'!$B$3))</f>
        <v>283.35298742138366</v>
      </c>
      <c r="L73" s="430">
        <f>IF('Details Quarterly'!L73="","",IF('Details Quarterly'!L73="-","-",'Details Quarterly'!L73/'為替換算(currency conversion)'!$B$3))</f>
        <v>309.28328092243191</v>
      </c>
      <c r="M73" s="432">
        <f>IF('Details Quarterly'!M73="","",IF('Details Quarterly'!M73="-","-",'Details Quarterly'!M73/'為替換算(currency conversion)'!$B$3))</f>
        <v>306.44654088050316</v>
      </c>
      <c r="N73" s="432">
        <f>IF('Details Quarterly'!N73="","",IF('Details Quarterly'!N73="-","-",'Details Quarterly'!N73/'為替換算(currency conversion)'!$B$3))</f>
        <v>290.45466457023065</v>
      </c>
      <c r="O73" s="1073" t="str">
        <f>IF('Details Quarterly'!O73="","",IF('Details Quarterly'!O73="-","-",'Details Quarterly'!O73/'為替換算(currency conversion)'!$B$3))</f>
        <v/>
      </c>
    </row>
    <row r="74" spans="1:15" s="73" customFormat="1" ht="18" customHeight="1">
      <c r="A74" s="71"/>
      <c r="B74" s="1027" t="str">
        <f>IF('Details Quarterly'!B74="","",'Details Quarterly'!B74)</f>
        <v/>
      </c>
      <c r="C74" s="1015" t="str">
        <f>IF('Details Quarterly'!C74="","",'Details Quarterly'!C74)</f>
        <v/>
      </c>
      <c r="D74" s="1016" t="str">
        <f>IF('Details Quarterly'!D74="","",'Details Quarterly'!D74)</f>
        <v/>
      </c>
      <c r="E74" s="1002" t="str">
        <f>IF('Details Quarterly'!E74="","",'Details Quarterly'!E74)</f>
        <v>システム・ソフトウェア開発</v>
      </c>
      <c r="F74" s="1003" t="str">
        <f>IF('Details Quarterly'!F74="","",'Details Quarterly'!F74)</f>
        <v>/</v>
      </c>
      <c r="G74" s="1017" t="str">
        <f>IF('Details Quarterly'!G74="","",'Details Quarterly'!G74)</f>
        <v>System &amp; Software Development</v>
      </c>
      <c r="H74" s="412">
        <f>IF('Details Quarterly'!H74="","",IF('Details Quarterly'!H74="-","-",'Details Quarterly'!H74/'為替換算(currency conversion)'!$B$3))</f>
        <v>510.52803983228517</v>
      </c>
      <c r="I74" s="413">
        <f>IF('Details Quarterly'!I74="","",IF('Details Quarterly'!I74="-","-",'Details Quarterly'!I74/'為替換算(currency conversion)'!$B$3))</f>
        <v>520.07337526205458</v>
      </c>
      <c r="J74" s="432">
        <f>IF('Details Quarterly'!J74="","",IF('Details Quarterly'!J74="-","-",'Details Quarterly'!J74/'為替換算(currency conversion)'!$B$3))</f>
        <v>569.66063941299797</v>
      </c>
      <c r="K74" s="420">
        <f>IF('Details Quarterly'!K74="","",IF('Details Quarterly'!K74="-","-",'Details Quarterly'!K74/'為替換算(currency conversion)'!$B$3))</f>
        <v>511.72693920335433</v>
      </c>
      <c r="L74" s="412">
        <f>IF('Details Quarterly'!L74="","",IF('Details Quarterly'!L74="-","-",'Details Quarterly'!L74/'為替換算(currency conversion)'!$B$3))</f>
        <v>543.86137316561849</v>
      </c>
      <c r="M74" s="413">
        <f>IF('Details Quarterly'!M74="","",IF('Details Quarterly'!M74="-","-",'Details Quarterly'!M74/'為替換算(currency conversion)'!$B$3))</f>
        <v>518.39622641509436</v>
      </c>
      <c r="N74" s="432">
        <f>IF('Details Quarterly'!N74="","",IF('Details Quarterly'!N74="-","-",'Details Quarterly'!N74/'為替換算(currency conversion)'!$B$3))</f>
        <v>544.62788259958074</v>
      </c>
      <c r="O74" s="1074" t="str">
        <f>IF('Details Quarterly'!O74="","",IF('Details Quarterly'!O74="-","-",'Details Quarterly'!O74/'為替換算(currency conversion)'!$B$3))</f>
        <v/>
      </c>
    </row>
    <row r="75" spans="1:15" s="73" customFormat="1" ht="18" customHeight="1">
      <c r="A75" s="71"/>
      <c r="B75" s="1027" t="str">
        <f>IF('Details Quarterly'!B75="","",'Details Quarterly'!B75)</f>
        <v/>
      </c>
      <c r="C75" s="1015" t="str">
        <f>IF('Details Quarterly'!C75="","",'Details Quarterly'!C75)</f>
        <v/>
      </c>
      <c r="D75" s="1016" t="str">
        <f>IF('Details Quarterly'!D75="","",'Details Quarterly'!D75)</f>
        <v/>
      </c>
      <c r="E75" s="1006" t="str">
        <f>IF('Details Quarterly'!E75="","",'Details Quarterly'!E75)</f>
        <v>メンテナンス・サポート</v>
      </c>
      <c r="F75" s="1024" t="str">
        <f>IF('Details Quarterly'!F75="","",'Details Quarterly'!F75)</f>
        <v>/</v>
      </c>
      <c r="G75" s="1025" t="str">
        <f>IF('Details Quarterly'!G75="","",'Details Quarterly'!G75)</f>
        <v>Maintenance &amp; Support</v>
      </c>
      <c r="H75" s="412">
        <f>IF('Details Quarterly'!H75="","",IF('Details Quarterly'!H75="-","-",'Details Quarterly'!H75/'為替換算(currency conversion)'!$B$3))</f>
        <v>620.28957023060798</v>
      </c>
      <c r="I75" s="419">
        <f>IF('Details Quarterly'!I75="","",IF('Details Quarterly'!I75="-","-",'Details Quarterly'!I75/'為替換算(currency conversion)'!$B$3))</f>
        <v>556.78066037735857</v>
      </c>
      <c r="J75" s="413">
        <f>IF('Details Quarterly'!J75="","",IF('Details Quarterly'!J75="-","-",'Details Quarterly'!J75/'為替換算(currency conversion)'!$B$3))</f>
        <v>750.05896226415098</v>
      </c>
      <c r="K75" s="434">
        <f>IF('Details Quarterly'!K75="","",IF('Details Quarterly'!K75="-","-",'Details Quarterly'!K75/'為替換算(currency conversion)'!$B$3))</f>
        <v>704.73663522012589</v>
      </c>
      <c r="L75" s="412">
        <f>IF('Details Quarterly'!L75="","",IF('Details Quarterly'!L75="-","-",'Details Quarterly'!L75/'為替換算(currency conversion)'!$B$3))</f>
        <v>744.60167714884699</v>
      </c>
      <c r="M75" s="419">
        <f>IF('Details Quarterly'!M75="","",IF('Details Quarterly'!M75="-","-",'Details Quarterly'!M75/'為替換算(currency conversion)'!$B$3))</f>
        <v>679.65801886792462</v>
      </c>
      <c r="N75" s="413">
        <f>IF('Details Quarterly'!N75="","",IF('Details Quarterly'!N75="-","-",'Details Quarterly'!N75/'為替換算(currency conversion)'!$B$3))</f>
        <v>713.31236897274641</v>
      </c>
      <c r="O75" s="1077" t="str">
        <f>IF('Details Quarterly'!O75="","",IF('Details Quarterly'!O75="-","-",'Details Quarterly'!O75/'為替換算(currency conversion)'!$B$3))</f>
        <v/>
      </c>
    </row>
    <row r="76" spans="1:15" s="73" customFormat="1" ht="18" customHeight="1">
      <c r="A76" s="71"/>
      <c r="B76" s="1027" t="str">
        <f>IF('Details Quarterly'!B76="","",'Details Quarterly'!B76)</f>
        <v/>
      </c>
      <c r="C76" s="1015" t="str">
        <f>IF('Details Quarterly'!C76="","",'Details Quarterly'!C76)</f>
        <v/>
      </c>
      <c r="D76" s="1016" t="str">
        <f>IF('Details Quarterly'!D76="","",'Details Quarterly'!D76)</f>
        <v/>
      </c>
      <c r="E76" s="1006" t="str">
        <f>IF('Details Quarterly'!E76="","",'Details Quarterly'!E76)</f>
        <v>データセンター</v>
      </c>
      <c r="F76" s="1018" t="str">
        <f>IF('Details Quarterly'!F76="","",'Details Quarterly'!F76)</f>
        <v>/</v>
      </c>
      <c r="G76" s="985" t="str">
        <f>IF('Details Quarterly'!G76="","",'Details Quarterly'!G76)</f>
        <v>Data Center</v>
      </c>
      <c r="H76" s="418">
        <f>IF('Details Quarterly'!H76="","",IF('Details Quarterly'!H76="-","-",'Details Quarterly'!H76/'為替換算(currency conversion)'!$B$3))</f>
        <v>367.85901467505244</v>
      </c>
      <c r="I76" s="560">
        <f>IF('Details Quarterly'!I76="","",IF('Details Quarterly'!I76="-","-",'Details Quarterly'!I76/'為替換算(currency conversion)'!$B$3))</f>
        <v>446.70466457023065</v>
      </c>
      <c r="J76" s="560">
        <f>IF('Details Quarterly'!J76="","",IF('Details Quarterly'!J76="-","-",'Details Quarterly'!J76/'為替換算(currency conversion)'!$B$3))</f>
        <v>497.96252620545079</v>
      </c>
      <c r="K76" s="561">
        <f>IF('Details Quarterly'!K76="","",IF('Details Quarterly'!K76="-","-",'Details Quarterly'!K76/'為替換算(currency conversion)'!$B$3))</f>
        <v>530.69968553459125</v>
      </c>
      <c r="L76" s="418">
        <f>IF('Details Quarterly'!L76="","",IF('Details Quarterly'!L76="-","-",'Details Quarterly'!L76/'為替換算(currency conversion)'!$B$3))</f>
        <v>610.0432389937107</v>
      </c>
      <c r="M76" s="560">
        <f>IF('Details Quarterly'!M76="","",IF('Details Quarterly'!M76="-","-",'Details Quarterly'!M76/'為替換算(currency conversion)'!$B$3))</f>
        <v>603.49842767295604</v>
      </c>
      <c r="N76" s="560">
        <f>IF('Details Quarterly'!N76="","",IF('Details Quarterly'!N76="-","-",'Details Quarterly'!N76/'為替換算(currency conversion)'!$B$3))</f>
        <v>592.64937106918239</v>
      </c>
      <c r="O76" s="1078" t="str">
        <f>IF('Details Quarterly'!O76="","",IF('Details Quarterly'!O76="-","-",'Details Quarterly'!O76/'為替換算(currency conversion)'!$B$3))</f>
        <v/>
      </c>
    </row>
    <row r="77" spans="1:15" s="73" customFormat="1" ht="18" customHeight="1" thickBot="1">
      <c r="A77" s="71"/>
      <c r="B77" s="1028" t="str">
        <f>IF('Details Quarterly'!B77="","",'Details Quarterly'!B77)</f>
        <v/>
      </c>
      <c r="C77" s="1029" t="str">
        <f>IF('Details Quarterly'!C77="","",'Details Quarterly'!C77)</f>
        <v/>
      </c>
      <c r="D77" s="1030" t="str">
        <f>IF('Details Quarterly'!D77="","",'Details Quarterly'!D77)</f>
        <v/>
      </c>
      <c r="E77" s="1031" t="str">
        <f>IF('Details Quarterly'!E77="","",'Details Quarterly'!E77)</f>
        <v>通信端末機器販売等及びその他のサービス</v>
      </c>
      <c r="F77" s="1032" t="str">
        <f>IF('Details Quarterly'!F77="","",'Details Quarterly'!F77)</f>
        <v>/</v>
      </c>
      <c r="G77" s="1033" t="str">
        <f>IF('Details Quarterly'!G77="","",'Details Quarterly'!G77)</f>
        <v>Communication Terminal Equipment Sales, etc. and Others</v>
      </c>
      <c r="H77" s="421">
        <f>IF('Details Quarterly'!H77="","",IF('Details Quarterly'!H77="-","-",'Details Quarterly'!H77/'為替換算(currency conversion)'!$B$3))</f>
        <v>1502.7515723270442</v>
      </c>
      <c r="I77" s="422">
        <f>IF('Details Quarterly'!I77="","",IF('Details Quarterly'!I77="-","-",'Details Quarterly'!I77/'為替換算(currency conversion)'!$B$3))</f>
        <v>1693.7237945492664</v>
      </c>
      <c r="J77" s="422">
        <f>IF('Details Quarterly'!J77="","",IF('Details Quarterly'!J77="-","-",'Details Quarterly'!J77/'為替換算(currency conversion)'!$B$3))</f>
        <v>1512.2117400419288</v>
      </c>
      <c r="K77" s="423">
        <f>IF('Details Quarterly'!K77="","",IF('Details Quarterly'!K77="-","-",'Details Quarterly'!K77/'為替換算(currency conversion)'!$B$3))</f>
        <v>1615.6774109014677</v>
      </c>
      <c r="L77" s="421">
        <f>IF('Details Quarterly'!L77="","",IF('Details Quarterly'!L77="-","-",'Details Quarterly'!L77/'為替換算(currency conversion)'!$B$3))</f>
        <v>1480.5424528301887</v>
      </c>
      <c r="M77" s="422">
        <f>IF('Details Quarterly'!M77="","",IF('Details Quarterly'!M77="-","-",'Details Quarterly'!M77/'為替換算(currency conversion)'!$B$3))</f>
        <v>1455.2214360587004</v>
      </c>
      <c r="N77" s="422">
        <f>IF('Details Quarterly'!N77="","",IF('Details Quarterly'!N77="-","-",'Details Quarterly'!N77/'為替換算(currency conversion)'!$B$3))</f>
        <v>1463.364779874214</v>
      </c>
      <c r="O77" s="1072" t="str">
        <f>IF('Details Quarterly'!O77="","",IF('Details Quarterly'!O77="-","-",'Details Quarterly'!O77/'為替換算(currency conversion)'!$B$3))</f>
        <v/>
      </c>
    </row>
    <row r="78" spans="1:15" ht="7.5" customHeight="1" thickBot="1">
      <c r="B78" s="6" t="str">
        <f>IF('Details Quarterly'!B78="","",'Details Quarterly'!B78)</f>
        <v/>
      </c>
      <c r="C78" s="88" t="str">
        <f>IF('Details Quarterly'!C78="","",'Details Quarterly'!C78)</f>
        <v/>
      </c>
      <c r="D78" s="6" t="str">
        <f>IF('Details Quarterly'!D78="","",'Details Quarterly'!D78)</f>
        <v/>
      </c>
      <c r="E78" s="6" t="str">
        <f>IF('Details Quarterly'!E78="","",'Details Quarterly'!E78)</f>
        <v/>
      </c>
      <c r="F78" s="1034" t="str">
        <f>IF('Details Quarterly'!F78="","",'Details Quarterly'!F78)</f>
        <v/>
      </c>
      <c r="G78" s="6" t="str">
        <f>IF('Details Quarterly'!G78="","",'Details Quarterly'!G78)</f>
        <v/>
      </c>
      <c r="H78" s="441" t="str">
        <f>IF('Details Quarterly'!H78="","",IF('Details Quarterly'!H78="-","-",'Details Quarterly'!H78/'為替換算(currency conversion)'!$B$3))</f>
        <v/>
      </c>
      <c r="I78" s="441" t="str">
        <f>IF('Details Quarterly'!I78="","",IF('Details Quarterly'!I78="-","-",'Details Quarterly'!I78/'為替換算(currency conversion)'!$B$3))</f>
        <v/>
      </c>
      <c r="J78" s="441" t="str">
        <f>IF('Details Quarterly'!J78="","",IF('Details Quarterly'!J78="-","-",'Details Quarterly'!J78/'為替換算(currency conversion)'!$B$3))</f>
        <v/>
      </c>
      <c r="K78" s="441" t="str">
        <f>IF('Details Quarterly'!K78="","",IF('Details Quarterly'!K78="-","-",'Details Quarterly'!K78/'為替換算(currency conversion)'!$B$3))</f>
        <v/>
      </c>
      <c r="L78" s="441" t="str">
        <f>IF('Details Quarterly'!L78="","",IF('Details Quarterly'!L78="-","-",'Details Quarterly'!L78/'為替換算(currency conversion)'!$B$3))</f>
        <v/>
      </c>
      <c r="M78" s="441" t="str">
        <f>IF('Details Quarterly'!M78="","",IF('Details Quarterly'!M78="-","-",'Details Quarterly'!M78/'為替換算(currency conversion)'!$B$3))</f>
        <v/>
      </c>
      <c r="N78" s="441" t="str">
        <f>IF('Details Quarterly'!N78="","",IF('Details Quarterly'!N78="-","-",'Details Quarterly'!N78/'為替換算(currency conversion)'!$B$3))</f>
        <v/>
      </c>
      <c r="O78" s="441" t="str">
        <f>IF('Details Quarterly'!O78="","",IF('Details Quarterly'!O78="-","-",'Details Quarterly'!O78/'為替換算(currency conversion)'!$B$3))</f>
        <v/>
      </c>
    </row>
    <row r="79" spans="1:15">
      <c r="B79" s="728" t="str">
        <f>IF('Details Quarterly'!B79="","",'Details Quarterly'!B79)</f>
        <v/>
      </c>
      <c r="C79" s="1295" t="str">
        <f>IF('Details Quarterly'!C79="","",'Details Quarterly'!C79)</f>
        <v>合計</v>
      </c>
      <c r="D79" s="1295" t="str">
        <f>IF(Details!D79="","",Details!D79)</f>
        <v/>
      </c>
      <c r="E79" s="1295" t="str">
        <f>IF(Details!E79="","",Details!E79)</f>
        <v/>
      </c>
      <c r="F79" s="1035" t="str">
        <f>IF('Details Quarterly'!F79="","",'Details Quarterly'!F79)</f>
        <v>/</v>
      </c>
      <c r="G79" s="1036" t="str">
        <f>IF('Details Quarterly'!G79="","",'Details Quarterly'!G79)</f>
        <v>Total</v>
      </c>
      <c r="H79" s="811">
        <f>IF('Details Quarterly'!H79="","",IF('Details Quarterly'!H79="-","-",'Details Quarterly'!H79/'為替換算(currency conversion)'!$B$3))</f>
        <v>6649.3383123689737</v>
      </c>
      <c r="I79" s="408">
        <f>IF('Details Quarterly'!I79="","",IF('Details Quarterly'!I79="-","-",'Details Quarterly'!I79/'為替換算(currency conversion)'!$B$3))</f>
        <v>6967.7476415094343</v>
      </c>
      <c r="J79" s="408">
        <f>IF('Details Quarterly'!J79="","",IF('Details Quarterly'!J79="-","-",'Details Quarterly'!J79/'為替換算(currency conversion)'!$B$3))</f>
        <v>7191.0966981132078</v>
      </c>
      <c r="K79" s="815">
        <f>IF('Details Quarterly'!K79="","",IF('Details Quarterly'!K79="-","-",'Details Quarterly'!K79/'為替換算(currency conversion)'!$B$3))</f>
        <v>7804.1470125786173</v>
      </c>
      <c r="L79" s="811">
        <f>IF('Details Quarterly'!L79="","",IF('Details Quarterly'!L79="-","-",'Details Quarterly'!L79/'為替換算(currency conversion)'!$B$3))</f>
        <v>7285.7573375262064</v>
      </c>
      <c r="M79" s="408">
        <f>IF('Details Quarterly'!M79="","",IF('Details Quarterly'!M79="-","-",'Details Quarterly'!M79/'為替換算(currency conversion)'!$B$3))</f>
        <v>7389.943658280923</v>
      </c>
      <c r="N79" s="408">
        <f>IF('Details Quarterly'!N79="","",IF('Details Quarterly'!N79="-","-",'Details Quarterly'!N79/'為替換算(currency conversion)'!$B$3))</f>
        <v>7649.7444968553464</v>
      </c>
      <c r="O79" s="1075" t="str">
        <f>IF('Details Quarterly'!O79="","",IF('Details Quarterly'!O79="-","-",'Details Quarterly'!O79/'為替換算(currency conversion)'!$B$3))</f>
        <v/>
      </c>
    </row>
    <row r="80" spans="1:15">
      <c r="B80" s="729" t="str">
        <f>IF('Details Quarterly'!B80="","",'Details Quarterly'!B80)</f>
        <v/>
      </c>
      <c r="C80" s="1021" t="str">
        <f>IF('Details Quarterly'!C80="","",'Details Quarterly'!C80)</f>
        <v/>
      </c>
      <c r="D80" s="1013" t="str">
        <f>IF('Details Quarterly'!D80="","",'Details Quarterly'!D80)</f>
        <v>(再掲)</v>
      </c>
      <c r="E80" s="999" t="str">
        <f>IF('Details Quarterly'!E80="","",'Details Quarterly'!E80)</f>
        <v>コンサルティング</v>
      </c>
      <c r="F80" s="1000" t="str">
        <f>IF('Details Quarterly'!F80="","",'Details Quarterly'!F80)</f>
        <v>/</v>
      </c>
      <c r="G80" s="1014" t="str">
        <f>IF('Details Quarterly'!G80="","",'Details Quarterly'!G80)</f>
        <v>Consulting</v>
      </c>
      <c r="H80" s="409">
        <f>IF('Details Quarterly'!H80="","",IF('Details Quarterly'!H80="-","-",'Details Quarterly'!H80/'為替換算(currency conversion)'!$B$3))</f>
        <v>792.87211740041937</v>
      </c>
      <c r="I80" s="410">
        <f>IF('Details Quarterly'!I80="","",IF('Details Quarterly'!I80="-","-",'Details Quarterly'!I80/'為替換算(currency conversion)'!$B$3))</f>
        <v>812.46724318658289</v>
      </c>
      <c r="J80" s="410">
        <f>IF('Details Quarterly'!J80="","",IF('Details Quarterly'!J80="-","-",'Details Quarterly'!J80/'為替換算(currency conversion)'!$B$3))</f>
        <v>885.36425576519923</v>
      </c>
      <c r="K80" s="411">
        <f>IF('Details Quarterly'!K80="","",IF('Details Quarterly'!K80="-","-",'Details Quarterly'!K80/'為替換算(currency conversion)'!$B$3))</f>
        <v>1031.3810272536689</v>
      </c>
      <c r="L80" s="409">
        <f>IF('Details Quarterly'!L80="","",IF('Details Quarterly'!L80="-","-",'Details Quarterly'!L80/'為替換算(currency conversion)'!$B$3))</f>
        <v>938.79061844863736</v>
      </c>
      <c r="M80" s="410">
        <f>IF('Details Quarterly'!M80="","",IF('Details Quarterly'!M80="-","-",'Details Quarterly'!M80/'為替換算(currency conversion)'!$B$3))</f>
        <v>910.02358490566041</v>
      </c>
      <c r="N80" s="410">
        <f>IF('Details Quarterly'!N80="","",IF('Details Quarterly'!N80="-","-",'Details Quarterly'!N80/'為替換算(currency conversion)'!$B$3))</f>
        <v>960.46907756813425</v>
      </c>
      <c r="O80" s="1066" t="str">
        <f>IF('Details Quarterly'!O80="","",IF('Details Quarterly'!O80="-","-",'Details Quarterly'!O80/'為替換算(currency conversion)'!$B$3))</f>
        <v/>
      </c>
    </row>
    <row r="81" spans="1:15">
      <c r="B81" s="729" t="str">
        <f>IF('Details Quarterly'!B81="","",'Details Quarterly'!B81)</f>
        <v/>
      </c>
      <c r="C81" s="1015" t="str">
        <f>IF('Details Quarterly'!C81="","",'Details Quarterly'!C81)</f>
        <v/>
      </c>
      <c r="D81" s="1016" t="str">
        <f>IF('Details Quarterly'!D81="","",'Details Quarterly'!D81)</f>
        <v>(Main Items)</v>
      </c>
      <c r="E81" s="1002" t="str">
        <f>IF('Details Quarterly'!E81="","",'Details Quarterly'!E81)</f>
        <v>統合ITソリューション</v>
      </c>
      <c r="F81" s="1003" t="str">
        <f>IF('Details Quarterly'!F81="","",'Details Quarterly'!F81)</f>
        <v>/</v>
      </c>
      <c r="G81" s="1017" t="str">
        <f>IF('Details Quarterly'!G81="","",'Details Quarterly'!G81)</f>
        <v>Integrated IT Solution</v>
      </c>
      <c r="H81" s="430">
        <f>IF('Details Quarterly'!H81="","",IF('Details Quarterly'!H81="-","-",'Details Quarterly'!H81/'為替換算(currency conversion)'!$B$3))</f>
        <v>1116.0180817610064</v>
      </c>
      <c r="I81" s="432">
        <f>IF('Details Quarterly'!I81="","",IF('Details Quarterly'!I81="-","-",'Details Quarterly'!I81/'為替換算(currency conversion)'!$B$3))</f>
        <v>1125.6027253668765</v>
      </c>
      <c r="J81" s="432">
        <f>IF('Details Quarterly'!J81="","",IF('Details Quarterly'!J81="-","-",'Details Quarterly'!J81/'為替換算(currency conversion)'!$B$3))</f>
        <v>1133.8705450733753</v>
      </c>
      <c r="K81" s="433">
        <f>IF('Details Quarterly'!K81="","",IF('Details Quarterly'!K81="-","-",'Details Quarterly'!K81/'為替換算(currency conversion)'!$B$3))</f>
        <v>1132.9861111111113</v>
      </c>
      <c r="L81" s="430">
        <f>IF('Details Quarterly'!L81="","",IF('Details Quarterly'!L81="-","-",'Details Quarterly'!L81/'為替換算(currency conversion)'!$B$3))</f>
        <v>1102.9874213836479</v>
      </c>
      <c r="M81" s="432">
        <f>IF('Details Quarterly'!M81="","",IF('Details Quarterly'!M81="-","-",'Details Quarterly'!M81/'為替換算(currency conversion)'!$B$3))</f>
        <v>1133.549528301887</v>
      </c>
      <c r="N81" s="432">
        <f>IF('Details Quarterly'!N81="","",IF('Details Quarterly'!N81="-","-",'Details Quarterly'!N81/'為替換算(currency conversion)'!$B$3))</f>
        <v>1139.0002620545074</v>
      </c>
      <c r="O81" s="1073" t="str">
        <f>IF('Details Quarterly'!O81="","",IF('Details Quarterly'!O81="-","-",'Details Quarterly'!O81/'為替換算(currency conversion)'!$B$3))</f>
        <v/>
      </c>
    </row>
    <row r="82" spans="1:15">
      <c r="B82" s="729" t="str">
        <f>IF('Details Quarterly'!B82="","",'Details Quarterly'!B82)</f>
        <v/>
      </c>
      <c r="C82" s="1015" t="str">
        <f>IF('Details Quarterly'!C82="","",'Details Quarterly'!C82)</f>
        <v/>
      </c>
      <c r="D82" s="1016" t="str">
        <f>IF('Details Quarterly'!D82="","",'Details Quarterly'!D82)</f>
        <v/>
      </c>
      <c r="E82" s="1002" t="str">
        <f>IF('Details Quarterly'!E82="","",'Details Quarterly'!E82)</f>
        <v>システム・ソフトウェア開発</v>
      </c>
      <c r="F82" s="1003" t="str">
        <f>IF('Details Quarterly'!F82="","",'Details Quarterly'!F82)</f>
        <v>/</v>
      </c>
      <c r="G82" s="1017" t="str">
        <f>IF('Details Quarterly'!G82="","",'Details Quarterly'!G82)</f>
        <v>System &amp; Software Development</v>
      </c>
      <c r="H82" s="412">
        <f>IF('Details Quarterly'!H82="","",IF('Details Quarterly'!H82="-","-",'Details Quarterly'!H82/'為替換算(currency conversion)'!$B$3))</f>
        <v>1106.8527253668765</v>
      </c>
      <c r="I82" s="413">
        <f>IF('Details Quarterly'!I82="","",IF('Details Quarterly'!I82="-","-",'Details Quarterly'!I82/'為替換算(currency conversion)'!$B$3))</f>
        <v>1155.9813941299792</v>
      </c>
      <c r="J82" s="432">
        <f>IF('Details Quarterly'!J82="","",IF('Details Quarterly'!J82="-","-",'Details Quarterly'!J82/'為替換算(currency conversion)'!$B$3))</f>
        <v>1253.6556603773586</v>
      </c>
      <c r="K82" s="420">
        <f>IF('Details Quarterly'!K82="","",IF('Details Quarterly'!K82="-","-",'Details Quarterly'!K82/'為替換算(currency conversion)'!$B$3))</f>
        <v>1576.598532494759</v>
      </c>
      <c r="L82" s="412">
        <f>IF('Details Quarterly'!L82="","",IF('Details Quarterly'!L82="-","-",'Details Quarterly'!L82/'為替換算(currency conversion)'!$B$3))</f>
        <v>1206.0993186582809</v>
      </c>
      <c r="M82" s="413">
        <f>IF('Details Quarterly'!M82="","",IF('Details Quarterly'!M82="-","-",'Details Quarterly'!M82/'為替換算(currency conversion)'!$B$3))</f>
        <v>1339.9698637316562</v>
      </c>
      <c r="N82" s="432">
        <f>IF('Details Quarterly'!N82="","",IF('Details Quarterly'!N82="-","-",'Details Quarterly'!N82/'為替換算(currency conversion)'!$B$3))</f>
        <v>1479.3894129979037</v>
      </c>
      <c r="O82" s="1074" t="str">
        <f>IF('Details Quarterly'!O82="","",IF('Details Quarterly'!O82="-","-",'Details Quarterly'!O82/'為替換算(currency conversion)'!$B$3))</f>
        <v/>
      </c>
    </row>
    <row r="83" spans="1:15">
      <c r="B83" s="729" t="str">
        <f>IF('Details Quarterly'!B83="","",'Details Quarterly'!B83)</f>
        <v/>
      </c>
      <c r="C83" s="1015" t="str">
        <f>IF('Details Quarterly'!C83="","",'Details Quarterly'!C83)</f>
        <v/>
      </c>
      <c r="D83" s="1016" t="str">
        <f>IF('Details Quarterly'!D83="","",'Details Quarterly'!D83)</f>
        <v/>
      </c>
      <c r="E83" s="1023" t="str">
        <f>IF('Details Quarterly'!E83="","",'Details Quarterly'!E83)</f>
        <v>メンテナンス・サポート</v>
      </c>
      <c r="F83" s="1024" t="str">
        <f>IF('Details Quarterly'!F83="","",'Details Quarterly'!F83)</f>
        <v>/</v>
      </c>
      <c r="G83" s="1025" t="str">
        <f>IF('Details Quarterly'!G83="","",'Details Quarterly'!G83)</f>
        <v>Maintenance &amp; Support</v>
      </c>
      <c r="H83" s="412">
        <f>IF('Details Quarterly'!H83="","",IF('Details Quarterly'!H83="-","-",'Details Quarterly'!H83/'為替換算(currency conversion)'!$B$3))</f>
        <v>1630.1821278825996</v>
      </c>
      <c r="I83" s="413">
        <f>IF('Details Quarterly'!I83="","",IF('Details Quarterly'!I83="-","-",'Details Quarterly'!I83/'為替換算(currency conversion)'!$B$3))</f>
        <v>1586.2617924528304</v>
      </c>
      <c r="J83" s="413">
        <f>IF('Details Quarterly'!J83="","",IF('Details Quarterly'!J83="-","-",'Details Quarterly'!J83/'為替換算(currency conversion)'!$B$3))</f>
        <v>1785.1284067085955</v>
      </c>
      <c r="K83" s="434">
        <f>IF('Details Quarterly'!K83="","",IF('Details Quarterly'!K83="-","-",'Details Quarterly'!K83/'為替換算(currency conversion)'!$B$3))</f>
        <v>1774.7510482180296</v>
      </c>
      <c r="L83" s="412">
        <f>IF('Details Quarterly'!L83="","",IF('Details Quarterly'!L83="-","-",'Details Quarterly'!L83/'為替換算(currency conversion)'!$B$3))</f>
        <v>1807.8681865828094</v>
      </c>
      <c r="M83" s="413">
        <f>IF('Details Quarterly'!M83="","",IF('Details Quarterly'!M83="-","-",'Details Quarterly'!M83/'為替換算(currency conversion)'!$B$3))</f>
        <v>1777.8301886792453</v>
      </c>
      <c r="N83" s="413">
        <f>IF('Details Quarterly'!N83="","",IF('Details Quarterly'!N83="-","-",'Details Quarterly'!N83/'為替換算(currency conversion)'!$B$3))</f>
        <v>1836.7269392033545</v>
      </c>
      <c r="O83" s="1077" t="str">
        <f>IF('Details Quarterly'!O83="","",IF('Details Quarterly'!O83="-","-",'Details Quarterly'!O83/'為替換算(currency conversion)'!$B$3))</f>
        <v/>
      </c>
    </row>
    <row r="84" spans="1:15" s="73" customFormat="1" ht="18" customHeight="1">
      <c r="A84" s="71"/>
      <c r="B84" s="1027" t="str">
        <f>IF('Details Quarterly'!B84="","",'Details Quarterly'!B84)</f>
        <v/>
      </c>
      <c r="C84" s="1015" t="str">
        <f>IF('Details Quarterly'!C84="","",'Details Quarterly'!C84)</f>
        <v/>
      </c>
      <c r="D84" s="1016" t="str">
        <f>IF('Details Quarterly'!D84="","",'Details Quarterly'!D84)</f>
        <v/>
      </c>
      <c r="E84" s="1006" t="str">
        <f>IF('Details Quarterly'!E84="","",'Details Quarterly'!E84)</f>
        <v>データセンター</v>
      </c>
      <c r="F84" s="1018" t="str">
        <f>IF('Details Quarterly'!F84="","",'Details Quarterly'!F84)</f>
        <v>/</v>
      </c>
      <c r="G84" s="990" t="str">
        <f>IF('Details Quarterly'!G84="","",'Details Quarterly'!G84)</f>
        <v>Data Center</v>
      </c>
      <c r="H84" s="412">
        <f>IF('Details Quarterly'!H84="","",IF('Details Quarterly'!H84="-","-",'Details Quarterly'!H84/'為替換算(currency conversion)'!$B$3))</f>
        <v>367.85901467505244</v>
      </c>
      <c r="I84" s="560">
        <f>IF('Details Quarterly'!I84="","",IF('Details Quarterly'!I84="-","-",'Details Quarterly'!I84/'為替換算(currency conversion)'!$B$3))</f>
        <v>446.70466457023065</v>
      </c>
      <c r="J84" s="560">
        <f>IF('Details Quarterly'!J84="","",IF('Details Quarterly'!J84="-","-",'Details Quarterly'!J84/'為替換算(currency conversion)'!$B$3))</f>
        <v>497.96252620545079</v>
      </c>
      <c r="K84" s="561">
        <f>IF('Details Quarterly'!K84="","",IF('Details Quarterly'!K84="-","-",'Details Quarterly'!K84/'為替換算(currency conversion)'!$B$3))</f>
        <v>530.69968553459125</v>
      </c>
      <c r="L84" s="412">
        <f>IF('Details Quarterly'!L84="","",IF('Details Quarterly'!L84="-","-",'Details Quarterly'!L84/'為替換算(currency conversion)'!$B$3))</f>
        <v>610.0432389937107</v>
      </c>
      <c r="M84" s="560">
        <f>IF('Details Quarterly'!M84="","",IF('Details Quarterly'!M84="-","-",'Details Quarterly'!M84/'為替換算(currency conversion)'!$B$3))</f>
        <v>603.49842767295604</v>
      </c>
      <c r="N84" s="560">
        <f>IF('Details Quarterly'!N84="","",IF('Details Quarterly'!N84="-","-",'Details Quarterly'!N84/'為替換算(currency conversion)'!$B$3))</f>
        <v>592.64937106918239</v>
      </c>
      <c r="O84" s="1078" t="str">
        <f>IF('Details Quarterly'!O84="","",IF('Details Quarterly'!O84="-","-",'Details Quarterly'!O84/'為替換算(currency conversion)'!$B$3))</f>
        <v/>
      </c>
    </row>
    <row r="85" spans="1:15" ht="18" thickBot="1">
      <c r="B85" s="730" t="str">
        <f>IF('Details Quarterly'!B85="","",'Details Quarterly'!B85)</f>
        <v/>
      </c>
      <c r="C85" s="1029" t="str">
        <f>IF('Details Quarterly'!C85="","",'Details Quarterly'!C85)</f>
        <v/>
      </c>
      <c r="D85" s="1030" t="str">
        <f>IF('Details Quarterly'!D85="","",'Details Quarterly'!D85)</f>
        <v/>
      </c>
      <c r="E85" s="1031" t="str">
        <f>IF('Details Quarterly'!E85="","",'Details Quarterly'!E85)</f>
        <v>通信端末機器販売等及びその他のサービス</v>
      </c>
      <c r="F85" s="1032" t="str">
        <f>IF('Details Quarterly'!F85="","",'Details Quarterly'!F85)</f>
        <v>/</v>
      </c>
      <c r="G85" s="1033" t="str">
        <f>IF('Details Quarterly'!G85="","",'Details Quarterly'!G85)</f>
        <v>Communication Terminal Equipment Sales, etc. and Others</v>
      </c>
      <c r="H85" s="421">
        <f>IF('Details Quarterly'!H85="","",IF('Details Quarterly'!H85="-","-",'Details Quarterly'!H85/'為替換算(currency conversion)'!$B$3))</f>
        <v>1635.5542452830191</v>
      </c>
      <c r="I85" s="422">
        <f>IF('Details Quarterly'!I85="","",IF('Details Quarterly'!I85="-","-",'Details Quarterly'!I85/'為替換算(currency conversion)'!$B$3))</f>
        <v>1840.7298218029352</v>
      </c>
      <c r="J85" s="422">
        <f>IF('Details Quarterly'!J85="","",IF('Details Quarterly'!J85="-","-",'Details Quarterly'!J85/'為替換算(currency conversion)'!$B$3))</f>
        <v>1635.1153039832286</v>
      </c>
      <c r="K85" s="423">
        <f>IF('Details Quarterly'!K85="","",IF('Details Quarterly'!K85="-","-",'Details Quarterly'!K85/'為替換算(currency conversion)'!$B$3))</f>
        <v>1757.7175052410903</v>
      </c>
      <c r="L85" s="421">
        <f>IF('Details Quarterly'!L85="","",IF('Details Quarterly'!L85="-","-",'Details Quarterly'!L85/'為替換算(currency conversion)'!$B$3))</f>
        <v>1619.9685534591197</v>
      </c>
      <c r="M85" s="422">
        <f>IF('Details Quarterly'!M85="","",IF('Details Quarterly'!M85="-","-",'Details Quarterly'!M85/'為替換算(currency conversion)'!$B$3))</f>
        <v>1625.0786163522014</v>
      </c>
      <c r="N85" s="422">
        <f>IF('Details Quarterly'!N85="","",IF('Details Quarterly'!N85="-","-",'Details Quarterly'!N85/'為替換算(currency conversion)'!$B$3))</f>
        <v>1641.502882599581</v>
      </c>
      <c r="O85" s="1072" t="str">
        <f>IF('Details Quarterly'!O85="","",IF('Details Quarterly'!O85="-","-",'Details Quarterly'!O85/'為替換算(currency conversion)'!$B$3))</f>
        <v/>
      </c>
    </row>
    <row r="86" spans="1:15">
      <c r="B86" s="6" t="str">
        <f>IF('Details Quarterly'!B86="","",'Details Quarterly'!B86)</f>
        <v/>
      </c>
      <c r="C86" s="88" t="str">
        <f>IF('Details Quarterly'!C86="","",'Details Quarterly'!C86)</f>
        <v/>
      </c>
      <c r="D86" s="88" t="str">
        <f>IF('Details Quarterly'!D86="","",'Details Quarterly'!D86)</f>
        <v>注1：2025年3月期から「ITインフラ」「通信端末機器販売等」「その他のサービス」から、「データセンター」「通信端末機器販売等及びその他のサービス」へ区分を変更しており、2024年3月期の数値を含め変更後の区分の数値を掲載</v>
      </c>
    </row>
    <row r="87" spans="1:15">
      <c r="B87" s="6" t="str">
        <f>IF('Details Quarterly'!B87="","",'Details Quarterly'!B87)</f>
        <v/>
      </c>
      <c r="C87" s="6" t="str">
        <f>IF('Details Quarterly'!C87="","",'Details Quarterly'!C87)</f>
        <v/>
      </c>
      <c r="D87" s="88" t="str">
        <f>IF('Details Quarterly'!D87="","",'Details Quarterly'!D87)</f>
        <v>Note 1: Effective from the fiscal year ending March 31, 2025, "IT Infrastructure," "Communication Terminal Equipment Sales, etc.," and "Others" have been reclassified into "Data Center" and "Communication Terminal Equipment Sales, etc. and Others."</v>
      </c>
    </row>
    <row r="88" spans="1:15">
      <c r="B88" s="6" t="str">
        <f>IF('Details Quarterly'!B88="","",'Details Quarterly'!B88)</f>
        <v/>
      </c>
      <c r="C88" s="6" t="str">
        <f>IF('Details Quarterly'!C88="","",'Details Quarterly'!C88)</f>
        <v/>
      </c>
      <c r="D88" s="1041" t="str">
        <f>IF('Details Quarterly'!D88="","",'Details Quarterly'!D88)</f>
        <v xml:space="preserve">The figures above, including those for the fiscal year ended March 31, 2024, are based on the new classification. </v>
      </c>
    </row>
    <row r="89" spans="1:15">
      <c r="B89" s="6" t="str">
        <f>IF('Details Quarterly'!B89="","",'Details Quarterly'!B89)</f>
        <v/>
      </c>
      <c r="C89" s="88" t="str">
        <f>IF('Details Quarterly'!C89="","",'Details Quarterly'!C89)</f>
        <v/>
      </c>
      <c r="D89" s="88" t="str">
        <f>IF('Details Quarterly'!D89="","",'Details Quarterly'!D89)</f>
        <v>注2：「データセンター」は、主にGlobal Technology Services Unitが行うデータセンター事業の数値</v>
      </c>
    </row>
    <row r="90" spans="1:15">
      <c r="B90" s="6" t="str">
        <f>IF('Details Quarterly'!B90="","",'Details Quarterly'!B90)</f>
        <v/>
      </c>
      <c r="C90" s="6" t="str">
        <f>IF('Details Quarterly'!C90="","",'Details Quarterly'!C90)</f>
        <v/>
      </c>
      <c r="D90" s="88" t="str">
        <f>IF('Details Quarterly'!D90="","",'Details Quarterly'!D90)</f>
        <v xml:space="preserve">Note2: "Data Center" mainly consists of the figures for the data center business operated by Global Technology Services Unit. </v>
      </c>
    </row>
    <row r="91" spans="1:15">
      <c r="B91" s="6" t="str">
        <f>IF('Details Quarterly'!B91="","",'Details Quarterly'!B91)</f>
        <v/>
      </c>
      <c r="C91" s="6" t="str">
        <f>IF('Details Quarterly'!C91="","",'Details Quarterly'!C91)</f>
        <v/>
      </c>
      <c r="D91" s="1041" t="str">
        <f>IF('Details Quarterly'!D91="","",'Details Quarterly'!D91)</f>
        <v/>
      </c>
    </row>
  </sheetData>
  <mergeCells count="28">
    <mergeCell ref="C10:E10"/>
    <mergeCell ref="C13:D13"/>
    <mergeCell ref="C17:D17"/>
    <mergeCell ref="C36:D36"/>
    <mergeCell ref="G45:G46"/>
    <mergeCell ref="E26:E27"/>
    <mergeCell ref="F26:F27"/>
    <mergeCell ref="G26:G27"/>
    <mergeCell ref="E45:E46"/>
    <mergeCell ref="F45:F46"/>
    <mergeCell ref="L7:O7"/>
    <mergeCell ref="E7:E8"/>
    <mergeCell ref="F7:F8"/>
    <mergeCell ref="H7:K7"/>
    <mergeCell ref="G7:G8"/>
    <mergeCell ref="H26:K26"/>
    <mergeCell ref="L26:O26"/>
    <mergeCell ref="B28:D28"/>
    <mergeCell ref="C29:E29"/>
    <mergeCell ref="C32:D32"/>
    <mergeCell ref="C79:E79"/>
    <mergeCell ref="H45:K45"/>
    <mergeCell ref="L45:O45"/>
    <mergeCell ref="B47:E47"/>
    <mergeCell ref="C53:E53"/>
    <mergeCell ref="C59:E59"/>
    <mergeCell ref="C65:E65"/>
    <mergeCell ref="B71:E71"/>
  </mergeCells>
  <phoneticPr fontId="18"/>
  <printOptions horizontalCentered="1" verticalCentered="1"/>
  <pageMargins left="0" right="0" top="0" bottom="0" header="0.31496062992125984" footer="0.31496062992125984"/>
  <pageSetup paperSize="8" scale="43"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AK57"/>
  <sheetViews>
    <sheetView showGridLines="0" zoomScaleNormal="100" zoomScaleSheetLayoutView="100" workbookViewId="0"/>
  </sheetViews>
  <sheetFormatPr defaultColWidth="13" defaultRowHeight="14.25" outlineLevelCol="1"/>
  <cols>
    <col min="1" max="1" width="1.75" style="8" customWidth="1"/>
    <col min="2" max="2" width="2.25" style="8" customWidth="1"/>
    <col min="3" max="3" width="45.125" style="8" customWidth="1"/>
    <col min="4" max="4" width="1.75" style="8" customWidth="1"/>
    <col min="5" max="5" width="38.125" style="8" customWidth="1"/>
    <col min="6" max="6" width="15.125" style="8" hidden="1" customWidth="1" outlineLevel="1"/>
    <col min="7" max="8" width="15.375" style="8" hidden="1" customWidth="1" outlineLevel="1"/>
    <col min="9" max="9" width="15.375" style="8" customWidth="1" collapsed="1"/>
    <col min="10" max="12" width="15.25" style="8" hidden="1" customWidth="1" outlineLevel="1"/>
    <col min="13" max="13" width="15.25" style="8" customWidth="1" collapsed="1"/>
    <col min="14" max="16" width="15.25" style="8" hidden="1" customWidth="1" outlineLevel="1"/>
    <col min="17" max="17" width="15.25" style="8" customWidth="1" collapsed="1"/>
    <col min="18" max="20" width="15.25" style="8" hidden="1" customWidth="1" outlineLevel="1"/>
    <col min="21" max="21" width="15.25" style="8" customWidth="1" collapsed="1"/>
    <col min="22" max="24" width="15.25" style="8" hidden="1" customWidth="1" outlineLevel="1"/>
    <col min="25" max="25" width="15.25" style="8" customWidth="1" collapsed="1"/>
    <col min="26" max="28" width="15.25" style="8" hidden="1" customWidth="1" outlineLevel="1"/>
    <col min="29" max="29" width="15.25" style="8" customWidth="1" collapsed="1"/>
    <col min="30" max="32" width="15.25" style="8" hidden="1" customWidth="1" outlineLevel="1"/>
    <col min="33" max="33" width="15.25" style="8" customWidth="1" collapsed="1"/>
    <col min="34" max="36" width="15.25" style="8" customWidth="1" outlineLevel="1"/>
    <col min="37" max="37" width="15.25" style="8" customWidth="1"/>
    <col min="38" max="16384" width="13" style="8"/>
  </cols>
  <sheetData>
    <row r="1" spans="1:37" s="4" customFormat="1" ht="19.5" customHeight="1">
      <c r="A1" s="1"/>
      <c r="B1" s="1" t="s">
        <v>697</v>
      </c>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37" s="6" customFormat="1" ht="15" customHeight="1">
      <c r="B2" s="283" t="s">
        <v>698</v>
      </c>
    </row>
    <row r="3" spans="1:37" s="7" customFormat="1" ht="18" customHeight="1">
      <c r="A3" s="5"/>
      <c r="B3" s="5" t="str">
        <f>IF('BS(Balance Sheets) '!B3="","",'BS(Balance Sheets) '!B3)</f>
        <v>財政状態計算書/Financial Position</v>
      </c>
    </row>
    <row r="4" spans="1:37" s="6" customFormat="1" ht="9" customHeight="1">
      <c r="A4" s="5"/>
    </row>
    <row r="5" spans="1:37" ht="18" customHeight="1" thickBot="1">
      <c r="B5" s="8" t="str">
        <f>"（単位：百万"&amp;'為替換算(currency conversion)'!$A$3&amp;"/Unit: "&amp;'為替換算(currency conversion)'!$A$3&amp;" million）"</f>
        <v>（単位：百万USD/Unit: USD million）</v>
      </c>
    </row>
    <row r="6" spans="1:37" ht="18" customHeight="1">
      <c r="B6" s="1307" t="str">
        <f>IF('BS(Balance Sheets) '!B6="","",'BS(Balance Sheets) '!B6)</f>
        <v>区　　分</v>
      </c>
      <c r="C6" s="1308" t="str">
        <f>IF('BS(Balance Sheets) '!C6="","",'BS(Balance Sheets) '!C6)</f>
        <v/>
      </c>
      <c r="D6" s="1311" t="str">
        <f>IF('BS(Balance Sheets) '!D6="","",'BS(Balance Sheets) '!D6)</f>
        <v>/</v>
      </c>
      <c r="E6" s="1313" t="str">
        <f>IF('BS(Balance Sheets) '!E6="","",'BS(Balance Sheets) '!E6)</f>
        <v>Description</v>
      </c>
      <c r="F6" s="1285" t="s">
        <v>244</v>
      </c>
      <c r="G6" s="1286"/>
      <c r="H6" s="1286"/>
      <c r="I6" s="1287"/>
      <c r="J6" s="1286" t="s">
        <v>245</v>
      </c>
      <c r="K6" s="1286"/>
      <c r="L6" s="1286"/>
      <c r="M6" s="1287"/>
      <c r="N6" s="1285" t="s">
        <v>246</v>
      </c>
      <c r="O6" s="1286"/>
      <c r="P6" s="1286"/>
      <c r="Q6" s="1287"/>
      <c r="R6" s="1285" t="s">
        <v>247</v>
      </c>
      <c r="S6" s="1286"/>
      <c r="T6" s="1286"/>
      <c r="U6" s="1287"/>
      <c r="V6" s="1285" t="s">
        <v>248</v>
      </c>
      <c r="W6" s="1286"/>
      <c r="X6" s="1286"/>
      <c r="Y6" s="1287"/>
      <c r="Z6" s="1285" t="s">
        <v>249</v>
      </c>
      <c r="AA6" s="1286"/>
      <c r="AB6" s="1286"/>
      <c r="AC6" s="1287"/>
      <c r="AD6" s="1285" t="s">
        <v>115</v>
      </c>
      <c r="AE6" s="1286"/>
      <c r="AF6" s="1286"/>
      <c r="AG6" s="1287"/>
      <c r="AH6" s="1285" t="s">
        <v>116</v>
      </c>
      <c r="AI6" s="1286"/>
      <c r="AJ6" s="1286"/>
      <c r="AK6" s="1287"/>
    </row>
    <row r="7" spans="1:37" ht="23.25" thickBot="1">
      <c r="B7" s="1309" t="str">
        <f>IF('BS(Balance Sheets) '!B7="","",'BS(Balance Sheets) '!B7)</f>
        <v/>
      </c>
      <c r="C7" s="1310" t="str">
        <f>IF('BS(Balance Sheets) '!C7="","",'BS(Balance Sheets) '!C7)</f>
        <v/>
      </c>
      <c r="D7" s="1312" t="str">
        <f>IF('BS(Balance Sheets) '!D7="","",'BS(Balance Sheets) '!D7)</f>
        <v/>
      </c>
      <c r="E7" s="1314" t="str">
        <f>IF('BS(Balance Sheets) '!E7="","",'BS(Balance Sheets) '!E7)</f>
        <v/>
      </c>
      <c r="F7" s="103" t="s">
        <v>250</v>
      </c>
      <c r="G7" s="104" t="s">
        <v>251</v>
      </c>
      <c r="H7" s="105" t="s">
        <v>252</v>
      </c>
      <c r="I7" s="106" t="s">
        <v>253</v>
      </c>
      <c r="J7" s="290" t="s">
        <v>254</v>
      </c>
      <c r="K7" s="104" t="s">
        <v>255</v>
      </c>
      <c r="L7" s="107" t="s">
        <v>256</v>
      </c>
      <c r="M7" s="106" t="s">
        <v>257</v>
      </c>
      <c r="N7" s="103" t="s">
        <v>258</v>
      </c>
      <c r="O7" s="104" t="s">
        <v>259</v>
      </c>
      <c r="P7" s="107" t="s">
        <v>260</v>
      </c>
      <c r="Q7" s="106" t="s">
        <v>261</v>
      </c>
      <c r="R7" s="103" t="s">
        <v>262</v>
      </c>
      <c r="S7" s="104" t="s">
        <v>263</v>
      </c>
      <c r="T7" s="107" t="s">
        <v>264</v>
      </c>
      <c r="U7" s="106" t="s">
        <v>265</v>
      </c>
      <c r="V7" s="103" t="s">
        <v>266</v>
      </c>
      <c r="W7" s="104" t="s">
        <v>267</v>
      </c>
      <c r="X7" s="107" t="s">
        <v>268</v>
      </c>
      <c r="Y7" s="106" t="s">
        <v>699</v>
      </c>
      <c r="Z7" s="103" t="s">
        <v>270</v>
      </c>
      <c r="AA7" s="104" t="s">
        <v>271</v>
      </c>
      <c r="AB7" s="107" t="s">
        <v>272</v>
      </c>
      <c r="AC7" s="106" t="s">
        <v>273</v>
      </c>
      <c r="AD7" s="103" t="str">
        <f>IF('BS(Balance Sheets) '!AD7="","",'BS(Balance Sheets) '!AD7)</f>
        <v>第1四半期末
As of June 30, 2023</v>
      </c>
      <c r="AE7" s="104" t="str">
        <f>IF('BS(Balance Sheets) '!AE7="","",'BS(Balance Sheets) '!AE7)</f>
        <v>第2四半期末
As of Sep. 30, 2023</v>
      </c>
      <c r="AF7" s="107" t="str">
        <f>IF('BS(Balance Sheets) '!AF7="","",'BS(Balance Sheets) '!AF7)</f>
        <v>第3四半期末
As of Dec. 31, 2023</v>
      </c>
      <c r="AG7" s="106" t="str">
        <f>IF('BS(Balance Sheets) '!AG7="","",'BS(Balance Sheets) '!AG7)</f>
        <v>第4四半期末
As of Mar. 31, 2024</v>
      </c>
      <c r="AH7" s="103" t="str">
        <f>IF('BS(Balance Sheets) '!AH7="","",'BS(Balance Sheets) '!AH7)</f>
        <v>第1四半期末
As of June 30, 2024</v>
      </c>
      <c r="AI7" s="104" t="str">
        <f>IF('BS(Balance Sheets) '!AI7="","",'BS(Balance Sheets) '!AI7)</f>
        <v>第2四半期末
As of Sep. 30, 2024</v>
      </c>
      <c r="AJ7" s="107" t="str">
        <f>IF('BS(Balance Sheets) '!AJ7="","",'BS(Balance Sheets) '!AJ7)</f>
        <v>第3四半期末
As of Dec. 31, 2024</v>
      </c>
      <c r="AK7" s="106" t="str">
        <f>IF('BS(Balance Sheets) '!AK7="","",'BS(Balance Sheets) '!AK7)</f>
        <v>第4四半期末
As of Mar. 31, 2025</v>
      </c>
    </row>
    <row r="8" spans="1:37" ht="18" customHeight="1">
      <c r="B8" s="109" t="str">
        <f>IF('BS(Balance Sheets) '!B8="","",'BS(Balance Sheets) '!B8)</f>
        <v>資産の部</v>
      </c>
      <c r="C8" s="110"/>
      <c r="D8" s="111" t="str">
        <f>IF('BS(Balance Sheets) '!D8="","",'BS(Balance Sheets) '!D8)</f>
        <v>/</v>
      </c>
      <c r="E8" s="112" t="str">
        <f>IF('BS(Balance Sheets) '!E8="","",'BS(Balance Sheets) '!E8)</f>
        <v>ASSETS</v>
      </c>
      <c r="F8" s="340"/>
      <c r="G8" s="341"/>
      <c r="H8" s="342"/>
      <c r="I8" s="343"/>
      <c r="J8" s="162"/>
      <c r="K8" s="341"/>
      <c r="L8" s="344"/>
      <c r="M8" s="343"/>
      <c r="N8" s="340"/>
      <c r="O8" s="162"/>
      <c r="P8" s="344"/>
      <c r="Q8" s="343"/>
      <c r="R8" s="340"/>
      <c r="S8" s="162"/>
      <c r="T8" s="344"/>
      <c r="U8" s="343"/>
      <c r="V8" s="340"/>
      <c r="W8" s="162"/>
      <c r="X8" s="344"/>
      <c r="Y8" s="343"/>
      <c r="Z8" s="340"/>
      <c r="AA8" s="162"/>
      <c r="AB8" s="162"/>
      <c r="AC8" s="343"/>
      <c r="AD8" s="340" t="str">
        <f>IF('BS(Balance Sheets) '!AD8="","",IF('BS(Balance Sheets) '!AD8="-","-",'BS(Balance Sheets) '!AD8/'為替換算(currency conversion)'!$B$3))</f>
        <v/>
      </c>
      <c r="AE8" s="162" t="str">
        <f>IF('BS(Balance Sheets) '!AE8="","",IF('BS(Balance Sheets) '!AE8="-","-",'BS(Balance Sheets) '!AE8/'為替換算(currency conversion)'!$B$3))</f>
        <v/>
      </c>
      <c r="AF8" s="162" t="str">
        <f>IF('BS(Balance Sheets) '!AF8="","",IF('BS(Balance Sheets) '!AF8="-","-",'BS(Balance Sheets) '!AF8/'為替換算(currency conversion)'!$B$3))</f>
        <v/>
      </c>
      <c r="AG8" s="343" t="str">
        <f>IF('BS(Balance Sheets) '!AG8="","",IF('BS(Balance Sheets) '!AG8="-","-",'BS(Balance Sheets) '!AG8/'為替換算(currency conversion)'!$B$3))</f>
        <v/>
      </c>
      <c r="AH8" s="340" t="str">
        <f>IF('BS(Balance Sheets) '!AH8="","",IF('BS(Balance Sheets) '!AH8="-","-",'BS(Balance Sheets) '!AH8/'為替換算(currency conversion)'!$B$3))</f>
        <v/>
      </c>
      <c r="AI8" s="162" t="str">
        <f>IF('BS(Balance Sheets) '!AI8="","",IF('BS(Balance Sheets) '!AI8="-","-",'BS(Balance Sheets) '!AI8/'為替換算(currency conversion)'!$B$3))</f>
        <v/>
      </c>
      <c r="AJ8" s="162" t="str">
        <f>IF('BS(Balance Sheets) '!AJ8="","",IF('BS(Balance Sheets) '!AJ8="-","-",'BS(Balance Sheets) '!AJ8/'為替換算(currency conversion)'!$B$3))</f>
        <v/>
      </c>
      <c r="AK8" s="343" t="str">
        <f>IF('BS(Balance Sheets) '!AK8="","",IF('BS(Balance Sheets) '!AK8="-","-",'BS(Balance Sheets) '!AK8/'為替換算(currency conversion)'!$B$3))</f>
        <v/>
      </c>
    </row>
    <row r="9" spans="1:37" ht="18" customHeight="1">
      <c r="A9" s="113"/>
      <c r="B9" s="114" t="str">
        <f>IF('BS(Balance Sheets) '!B9="","",'BS(Balance Sheets) '!B9)</f>
        <v>流動資産</v>
      </c>
      <c r="C9" s="115"/>
      <c r="D9" s="8" t="str">
        <f>IF('BS(Balance Sheets) '!D9="","",'BS(Balance Sheets) '!D9)</f>
        <v>/</v>
      </c>
      <c r="E9" s="116" t="str">
        <f>IF('BS(Balance Sheets) '!E9="","",'BS(Balance Sheets) '!E9)</f>
        <v>Current Assets</v>
      </c>
      <c r="F9" s="117">
        <f>IF('BS(Balance Sheets) '!F9="-","-",'BS(Balance Sheets) '!F9/'為替換算(currency conversion)'!$B$3)</f>
        <v>4804.2125262054515</v>
      </c>
      <c r="G9" s="159">
        <f>IF('BS(Balance Sheets) '!G9="-","-",'BS(Balance Sheets) '!G9/'為替換算(currency conversion)'!$B$3)</f>
        <v>5114.1181865828094</v>
      </c>
      <c r="H9" s="118">
        <f>IF('BS(Balance Sheets) '!H9="-","-",'BS(Balance Sheets) '!H9/'為替換算(currency conversion)'!$B$3)</f>
        <v>5535.8556079664577</v>
      </c>
      <c r="I9" s="291">
        <f>IF('BS(Balance Sheets) '!I9="-","-",'BS(Balance Sheets) '!I9/'為替換算(currency conversion)'!$B$3)</f>
        <v>5571.6063941299799</v>
      </c>
      <c r="J9" s="122">
        <f>IF('BS(Balance Sheets) '!J9="-","-",'BS(Balance Sheets) '!J9/'為替換算(currency conversion)'!$B$3)</f>
        <v>5159.8270440251581</v>
      </c>
      <c r="K9" s="159">
        <f>IF('BS(Balance Sheets) '!K9="-","-",'BS(Balance Sheets) '!K9/'為替換算(currency conversion)'!$B$3)</f>
        <v>5422.8249475890989</v>
      </c>
      <c r="L9" s="146">
        <f>IF('BS(Balance Sheets) '!L9="-","-",'BS(Balance Sheets) '!L9/'為替換算(currency conversion)'!$B$3)</f>
        <v>5555.8634696016779</v>
      </c>
      <c r="M9" s="120">
        <f>IF('BS(Balance Sheets) '!M9="-","-",'BS(Balance Sheets) '!M9/'為替換算(currency conversion)'!$B$3)</f>
        <v>6384.0867400419293</v>
      </c>
      <c r="N9" s="122">
        <f>IF('BS(Balance Sheets) '!N9="-","-",'BS(Balance Sheets) '!N9/'為替換算(currency conversion)'!$B$3)</f>
        <v>5928.4394654088055</v>
      </c>
      <c r="O9" s="122">
        <f>IF('BS(Balance Sheets) '!O9="-","-",'BS(Balance Sheets) '!O9/'為替換算(currency conversion)'!$B$3)</f>
        <v>5811.4386792452833</v>
      </c>
      <c r="P9" s="146">
        <f>IF('BS(Balance Sheets) '!P9="-","-",'BS(Balance Sheets) '!P9/'為替換算(currency conversion)'!$B$3)</f>
        <v>6235.2332285115308</v>
      </c>
      <c r="Q9" s="120">
        <f>IF('BS(Balance Sheets) '!Q9="-","-",'BS(Balance Sheets) '!Q9/'為替換算(currency conversion)'!$B$3)</f>
        <v>6334.4470649895184</v>
      </c>
      <c r="R9" s="122">
        <f>IF('BS(Balance Sheets) '!R9="-","-",'BS(Balance Sheets) '!R9/'為替換算(currency conversion)'!$B$3)</f>
        <v>6097.5170335429775</v>
      </c>
      <c r="S9" s="122">
        <f>IF('BS(Balance Sheets) '!S9="-","-",'BS(Balance Sheets) '!S9/'為替換算(currency conversion)'!$B$3)</f>
        <v>6180.6079664570234</v>
      </c>
      <c r="T9" s="146">
        <f>IF('BS(Balance Sheets) '!T9="-","-",'BS(Balance Sheets) '!T9/'為替換算(currency conversion)'!$B$3)</f>
        <v>6791.3063417190779</v>
      </c>
      <c r="U9" s="120">
        <f>IF('BS(Balance Sheets) '!U9="-","-",'BS(Balance Sheets) '!U9/'為替換算(currency conversion)'!$B$3)</f>
        <v>7272.3794549266258</v>
      </c>
      <c r="V9" s="122">
        <f>IF('BS(Balance Sheets) '!V9="-","-",'BS(Balance Sheets) '!V9/'為替換算(currency conversion)'!$B$3)</f>
        <v>7200.3341194968561</v>
      </c>
      <c r="W9" s="122">
        <f>IF('BS(Balance Sheets) '!W9="-","-",'BS(Balance Sheets) '!W9/'為替換算(currency conversion)'!$B$3)</f>
        <v>6789.3540356394133</v>
      </c>
      <c r="X9" s="146">
        <f>IF('BS(Balance Sheets) '!X9="-","-",'BS(Balance Sheets) '!X9/'為替換算(currency conversion)'!$B$3)</f>
        <v>7012.0938155136273</v>
      </c>
      <c r="Y9" s="120">
        <f>IF('BS(Balance Sheets) '!Y9="-","-",'BS(Balance Sheets) '!Y9/'為替換算(currency conversion)'!$B$3)</f>
        <v>8169.8178721174008</v>
      </c>
      <c r="Z9" s="122">
        <f>IF('BS(Balance Sheets) '!Z9="-","-",'BS(Balance Sheets) '!Z9/'為替換算(currency conversion)'!$B$3)</f>
        <v>7854.3894129979044</v>
      </c>
      <c r="AA9" s="122">
        <f>IF('BS(Balance Sheets) '!AA9="-","-",'BS(Balance Sheets) '!AA9/'為替換算(currency conversion)'!$B$3)</f>
        <v>9031.1517295597496</v>
      </c>
      <c r="AB9" s="122">
        <f>IF('BS(Balance Sheets) '!AB9="-","-",'BS(Balance Sheets) '!AB9/'為替換算(currency conversion)'!$B$3)</f>
        <v>13815.454664570232</v>
      </c>
      <c r="AC9" s="120">
        <f>IF('BS(Balance Sheets) '!AC9="-","-",'BS(Balance Sheets) '!AC9/'為替換算(currency conversion)'!$B$3)</f>
        <v>14733.68710691824</v>
      </c>
      <c r="AD9" s="122">
        <f>IF('BS(Balance Sheets) '!AD9="","",IF('BS(Balance Sheets) '!AD9="-","-",'BS(Balance Sheets) '!AD9/'為替換算(currency conversion)'!$B$3))</f>
        <v>15216.823899371071</v>
      </c>
      <c r="AE9" s="122">
        <f>IF('BS(Balance Sheets) '!AE9="","",IF('BS(Balance Sheets) '!AE9="-","-",'BS(Balance Sheets) '!AE9/'為替換算(currency conversion)'!$B$3))</f>
        <v>15447.707023060799</v>
      </c>
      <c r="AF9" s="122">
        <f>IF('BS(Balance Sheets) '!AF9="","",IF('BS(Balance Sheets) '!AF9="-","-",'BS(Balance Sheets) '!AF9/'為替換算(currency conversion)'!$B$3))</f>
        <v>15063.843029350106</v>
      </c>
      <c r="AG9" s="120">
        <f>IF('BS(Balance Sheets) '!AG9="","",IF('BS(Balance Sheets) '!AG9="-","-",'BS(Balance Sheets) '!AG9/'為替換算(currency conversion)'!$B$3))</f>
        <v>15939.170597484279</v>
      </c>
      <c r="AH9" s="122">
        <f>IF('BS(Balance Sheets) '!AH9="","",IF('BS(Balance Sheets) '!AH9="-","-",'BS(Balance Sheets) '!AH9/'為替換算(currency conversion)'!$B$3))</f>
        <v>16494.90959119497</v>
      </c>
      <c r="AI9" s="122">
        <f>IF('BS(Balance Sheets) '!AI9="","",IF('BS(Balance Sheets) '!AI9="-","-",'BS(Balance Sheets) '!AI9/'為替換算(currency conversion)'!$B$3))</f>
        <v>16308.516771488472</v>
      </c>
      <c r="AJ9" s="122">
        <f>IF('BS(Balance Sheets) '!AJ9="","",IF('BS(Balance Sheets) '!AJ9="-","-",'BS(Balance Sheets) '!AJ9/'為替換算(currency conversion)'!$B$3))</f>
        <v>18327.686058700212</v>
      </c>
      <c r="AK9" s="1079" t="str">
        <f>IF('BS(Balance Sheets) '!AK9="","",IF('BS(Balance Sheets) '!AK9="-","-",'BS(Balance Sheets) '!AK9/'為替換算(currency conversion)'!$B$3))</f>
        <v/>
      </c>
    </row>
    <row r="10" spans="1:37" ht="18" customHeight="1">
      <c r="A10" s="113"/>
      <c r="B10" s="114" t="str">
        <f>IF('BS(Balance Sheets) '!B10="","",'BS(Balance Sheets) '!B10)</f>
        <v/>
      </c>
      <c r="C10" s="123" t="str">
        <f>IF('BS(Balance Sheets) '!C10="","",'BS(Balance Sheets) '!C10)</f>
        <v>現金及び現金同等物</v>
      </c>
      <c r="D10" s="124" t="str">
        <f>IF('BS(Balance Sheets) '!D10="","",'BS(Balance Sheets) '!D10)</f>
        <v>/</v>
      </c>
      <c r="E10" s="125" t="str">
        <f>IF('BS(Balance Sheets) '!E10="","",'BS(Balance Sheets) '!E10)</f>
        <v xml:space="preserve">  Cash and cash equivalents</v>
      </c>
      <c r="F10" s="345">
        <f>IF('BS(Balance Sheets) '!F10="-","-",'BS(Balance Sheets) '!F10/'為替換算(currency conversion)'!$B$3)</f>
        <v>1272.3466981132076</v>
      </c>
      <c r="G10" s="346">
        <f>IF('BS(Balance Sheets) '!G10="-","-",'BS(Balance Sheets) '!G10/'為替換算(currency conversion)'!$B$3)</f>
        <v>1221.9994758909854</v>
      </c>
      <c r="H10" s="347">
        <f>IF('BS(Balance Sheets) '!H10="-","-",'BS(Balance Sheets) '!H10/'為替換算(currency conversion)'!$B$3)</f>
        <v>1317.4397274633125</v>
      </c>
      <c r="I10" s="348">
        <f>IF('BS(Balance Sheets) '!I10="-","-",'BS(Balance Sheets) '!I10/'為替換算(currency conversion)'!$B$3)</f>
        <v>1245.2175052410903</v>
      </c>
      <c r="J10" s="127">
        <f>IF('BS(Balance Sheets) '!J10="-","-",'BS(Balance Sheets) '!J10/'為替換算(currency conversion)'!$B$3)</f>
        <v>1272.7332285115306</v>
      </c>
      <c r="K10" s="346">
        <f>IF('BS(Balance Sheets) '!K10="-","-",'BS(Balance Sheets) '!K10/'為替換算(currency conversion)'!$B$3)</f>
        <v>1269.1627358490566</v>
      </c>
      <c r="L10" s="127">
        <f>IF('BS(Balance Sheets) '!L10="-","-",'BS(Balance Sheets) '!L10/'為替換算(currency conversion)'!$B$3)</f>
        <v>1285.2201257861636</v>
      </c>
      <c r="M10" s="349">
        <f>IF('BS(Balance Sheets) '!M10="-","-",'BS(Balance Sheets) '!M10/'為替換算(currency conversion)'!$B$3)</f>
        <v>1646.4164046121596</v>
      </c>
      <c r="N10" s="127">
        <f>IF('BS(Balance Sheets) '!N10="-","-",'BS(Balance Sheets) '!N10/'為替換算(currency conversion)'!$B$3)</f>
        <v>1834.4601677148848</v>
      </c>
      <c r="O10" s="127">
        <f>IF('BS(Balance Sheets) '!O10="-","-",'BS(Balance Sheets) '!O10/'為替換算(currency conversion)'!$B$3)</f>
        <v>1464.7471174004195</v>
      </c>
      <c r="P10" s="127">
        <f>IF('BS(Balance Sheets) '!P10="-","-",'BS(Balance Sheets) '!P10/'為替換算(currency conversion)'!$B$3)</f>
        <v>1638.0896226415095</v>
      </c>
      <c r="Q10" s="349">
        <f>IF('BS(Balance Sheets) '!Q10="-","-",'BS(Balance Sheets) '!Q10/'為替換算(currency conversion)'!$B$3)</f>
        <v>1345.3616352201259</v>
      </c>
      <c r="R10" s="127">
        <f>IF('BS(Balance Sheets) '!R10="-","-",'BS(Balance Sheets) '!R10/'為替換算(currency conversion)'!$B$3)</f>
        <v>1747.6611635220127</v>
      </c>
      <c r="S10" s="127">
        <f>IF('BS(Balance Sheets) '!S10="-","-",'BS(Balance Sheets) '!S10/'為替換算(currency conversion)'!$B$3)</f>
        <v>1677.6074423480086</v>
      </c>
      <c r="T10" s="127">
        <f>IF('BS(Balance Sheets) '!T10="-","-",'BS(Balance Sheets) '!T10/'為替換算(currency conversion)'!$B$3)</f>
        <v>1940.8805031446543</v>
      </c>
      <c r="U10" s="349">
        <f>IF('BS(Balance Sheets) '!U10="-","-",'BS(Balance Sheets) '!U10/'為替換算(currency conversion)'!$B$3)</f>
        <v>1880.6210691823901</v>
      </c>
      <c r="V10" s="127">
        <f>IF('BS(Balance Sheets) '!V10="-","-",'BS(Balance Sheets) '!V10/'為替換算(currency conversion)'!$B$3)</f>
        <v>2421.7112159329145</v>
      </c>
      <c r="W10" s="127">
        <f>IF('BS(Balance Sheets) '!W10="-","-",'BS(Balance Sheets) '!W10/'為替換算(currency conversion)'!$B$3)</f>
        <v>1556.8854821802936</v>
      </c>
      <c r="X10" s="127">
        <f>IF('BS(Balance Sheets) '!X10="-","-",'BS(Balance Sheets) '!X10/'為替換算(currency conversion)'!$B$3)</f>
        <v>1538.4368448637317</v>
      </c>
      <c r="Y10" s="349">
        <f>IF('BS(Balance Sheets) '!Y10="-","-",'BS(Balance Sheets) '!Y10/'為替換算(currency conversion)'!$B$3)</f>
        <v>1617.8000524109016</v>
      </c>
      <c r="Z10" s="127">
        <f>IF('BS(Balance Sheets) '!Z10="-","-",'BS(Balance Sheets) '!Z10/'為替換算(currency conversion)'!$B$3)</f>
        <v>1792.2890461215934</v>
      </c>
      <c r="AA10" s="127">
        <f>IF('BS(Balance Sheets) '!AA10="-","-",'BS(Balance Sheets) '!AA10/'為替換算(currency conversion)'!$B$3)</f>
        <v>1954.7628406708598</v>
      </c>
      <c r="AB10" s="127">
        <f>IF('BS(Balance Sheets) '!AB10="-","-",'BS(Balance Sheets) '!AB10/'為替換算(currency conversion)'!$B$3)</f>
        <v>2139.1247379454931</v>
      </c>
      <c r="AC10" s="349">
        <f>IF('BS(Balance Sheets) '!AC10="-","-",'BS(Balance Sheets) '!AC10/'為替換算(currency conversion)'!$B$3)</f>
        <v>2721.1674528301887</v>
      </c>
      <c r="AD10" s="127">
        <f>IF('BS(Balance Sheets) '!AD10="","",IF('BS(Balance Sheets) '!AD10="-","-",'BS(Balance Sheets) '!AD10/'為替換算(currency conversion)'!$B$3))</f>
        <v>3479.4483752620549</v>
      </c>
      <c r="AE10" s="127">
        <f>IF('BS(Balance Sheets) '!AE10="","",IF('BS(Balance Sheets) '!AE10="-","-",'BS(Balance Sheets) '!AE10/'為替換算(currency conversion)'!$B$3))</f>
        <v>3153.5442872117405</v>
      </c>
      <c r="AF10" s="127">
        <f>IF('BS(Balance Sheets) '!AF10="","",IF('BS(Balance Sheets) '!AF10="-","-",'BS(Balance Sheets) '!AF10/'為替換算(currency conversion)'!$B$3))</f>
        <v>2907.3047693920339</v>
      </c>
      <c r="AG10" s="349">
        <f>IF('BS(Balance Sheets) '!AG10="","",IF('BS(Balance Sheets) '!AG10="-","-",'BS(Balance Sheets) '!AG10/'為替換算(currency conversion)'!$B$3))</f>
        <v>2828.7080712788261</v>
      </c>
      <c r="AH10" s="127">
        <f>IF('BS(Balance Sheets) '!AH10="","",IF('BS(Balance Sheets) '!AH10="-","-",'BS(Balance Sheets) '!AH10/'為替換算(currency conversion)'!$B$3))</f>
        <v>3388.6726939203359</v>
      </c>
      <c r="AI10" s="127">
        <f>IF('BS(Balance Sheets) '!AI10="","",IF('BS(Balance Sheets) '!AI10="-","-",'BS(Balance Sheets) '!AI10/'為替換算(currency conversion)'!$B$3))</f>
        <v>3261.5762578616354</v>
      </c>
      <c r="AJ10" s="127">
        <f>IF('BS(Balance Sheets) '!AJ10="","",IF('BS(Balance Sheets) '!AJ10="-","-",'BS(Balance Sheets) '!AJ10/'為替換算(currency conversion)'!$B$3))</f>
        <v>3550.9433962264152</v>
      </c>
      <c r="AK10" s="1080" t="str">
        <f>IF('BS(Balance Sheets) '!AK10="","",IF('BS(Balance Sheets) '!AK10="-","-",'BS(Balance Sheets) '!AK10/'為替換算(currency conversion)'!$B$3))</f>
        <v/>
      </c>
    </row>
    <row r="11" spans="1:37" ht="18" customHeight="1">
      <c r="A11" s="113"/>
      <c r="B11" s="114" t="str">
        <f>IF('BS(Balance Sheets) '!B11="","",'BS(Balance Sheets) '!B11)</f>
        <v/>
      </c>
      <c r="C11" s="128" t="str">
        <f>IF('BS(Balance Sheets) '!C11="","",'BS(Balance Sheets) '!C11)</f>
        <v>営業債権及びその他の債権 </v>
      </c>
      <c r="D11" s="129" t="str">
        <f>IF('BS(Balance Sheets) '!D11="","",'BS(Balance Sheets) '!D11)</f>
        <v>/</v>
      </c>
      <c r="E11" s="130" t="str">
        <f>IF('BS(Balance Sheets) '!E11="","",'BS(Balance Sheets) '!E11)</f>
        <v xml:space="preserve">  Trade and other receivables</v>
      </c>
      <c r="F11" s="209">
        <f>IF('BS(Balance Sheets) '!F11="-","-",'BS(Balance Sheets) '!F11/'為替換算(currency conversion)'!$B$3)</f>
        <v>2382.9730083857444</v>
      </c>
      <c r="G11" s="131">
        <f>IF('BS(Balance Sheets) '!G11="-","-",'BS(Balance Sheets) '!G11/'為替換算(currency conversion)'!$B$3)</f>
        <v>2586.4976415094343</v>
      </c>
      <c r="H11" s="350">
        <f>IF('BS(Balance Sheets) '!H11="-","-",'BS(Balance Sheets) '!H11/'為替換算(currency conversion)'!$B$3)</f>
        <v>2880.2738469601682</v>
      </c>
      <c r="I11" s="187">
        <f>IF('BS(Balance Sheets) '!I11="-","-",'BS(Balance Sheets) '!I11/'為替換算(currency conversion)'!$B$3)</f>
        <v>3179.7890461215934</v>
      </c>
      <c r="J11" s="132">
        <f>IF('BS(Balance Sheets) '!J11="-","-",'BS(Balance Sheets) '!J11/'為替換算(currency conversion)'!$B$3)</f>
        <v>2643.704140461216</v>
      </c>
      <c r="K11" s="131">
        <f>IF('BS(Balance Sheets) '!K11="-","-",'BS(Balance Sheets) '!K11/'為替換算(currency conversion)'!$B$3)</f>
        <v>2794.4706498951787</v>
      </c>
      <c r="L11" s="132">
        <f>IF('BS(Balance Sheets) '!L11="-","-",'BS(Balance Sheets) '!L11/'為替換算(currency conversion)'!$B$3)</f>
        <v>2802.0243710691825</v>
      </c>
      <c r="M11" s="351">
        <f>IF('BS(Balance Sheets) '!M11="-","-",'BS(Balance Sheets) '!M11/'為替換算(currency conversion)'!$B$3)</f>
        <v>3597.5235849056608</v>
      </c>
      <c r="N11" s="132">
        <f>IF('BS(Balance Sheets) '!N11="-","-",'BS(Balance Sheets) '!N11/'為替換算(currency conversion)'!$B$3)</f>
        <v>2854.5335429769393</v>
      </c>
      <c r="O11" s="132">
        <f>IF('BS(Balance Sheets) '!O11="-","-",'BS(Balance Sheets) '!O11/'為替換算(currency conversion)'!$B$3)</f>
        <v>3051.7950733752623</v>
      </c>
      <c r="P11" s="132">
        <f>IF('BS(Balance Sheets) '!P11="-","-",'BS(Balance Sheets) '!P11/'為替換算(currency conversion)'!$B$3)</f>
        <v>3169.0055031446545</v>
      </c>
      <c r="Q11" s="351">
        <f>IF('BS(Balance Sheets) '!Q11="-","-",'BS(Balance Sheets) '!Q11/'為替換算(currency conversion)'!$B$3)</f>
        <v>3748.5259433962269</v>
      </c>
      <c r="R11" s="132">
        <f>IF('BS(Balance Sheets) '!R11="-","-",'BS(Balance Sheets) '!R11/'為替換算(currency conversion)'!$B$3)</f>
        <v>2879.6842243186584</v>
      </c>
      <c r="S11" s="132">
        <f>IF('BS(Balance Sheets) '!S11="-","-",'BS(Balance Sheets) '!S11/'為替換算(currency conversion)'!$B$3)</f>
        <v>2974.9737945492666</v>
      </c>
      <c r="T11" s="132">
        <f>IF('BS(Balance Sheets) '!T11="-","-",'BS(Balance Sheets) '!T11/'為替換算(currency conversion)'!$B$3)</f>
        <v>3247.8642557651992</v>
      </c>
      <c r="U11" s="351">
        <f>IF('BS(Balance Sheets) '!U11="-","-",'BS(Balance Sheets) '!U11/'為替換算(currency conversion)'!$B$3)</f>
        <v>3943.1538259958074</v>
      </c>
      <c r="V11" s="132">
        <f>IF('BS(Balance Sheets) '!V11="-","-",'BS(Balance Sheets) '!V11/'為替換算(currency conversion)'!$B$3)</f>
        <v>3053.8718553459121</v>
      </c>
      <c r="W11" s="132">
        <f>IF('BS(Balance Sheets) '!W11="-","-",'BS(Balance Sheets) '!W11/'為替換算(currency conversion)'!$B$3)</f>
        <v>3379.4287211740043</v>
      </c>
      <c r="X11" s="132">
        <f>IF('BS(Balance Sheets) '!X11="-","-",'BS(Balance Sheets) '!X11/'為替換算(currency conversion)'!$B$3)</f>
        <v>3563.1289308176106</v>
      </c>
      <c r="Y11" s="351">
        <f>IF('BS(Balance Sheets) '!Y11="-","-",'BS(Balance Sheets) '!Y11/'為替換算(currency conversion)'!$B$3)</f>
        <v>4406.8723794549269</v>
      </c>
      <c r="Z11" s="132">
        <f>IF('BS(Balance Sheets) '!Z11="-","-",'BS(Balance Sheets) '!Z11/'為替換算(currency conversion)'!$B$3)</f>
        <v>3832.114779874214</v>
      </c>
      <c r="AA11" s="132">
        <f>IF('BS(Balance Sheets) '!AA11="-","-",'BS(Balance Sheets) '!AA11/'為替換算(currency conversion)'!$B$3)</f>
        <v>3962.4541404612164</v>
      </c>
      <c r="AB11" s="132">
        <f>IF('BS(Balance Sheets) '!AB11="-","-",'BS(Balance Sheets) '!AB11/'為替換算(currency conversion)'!$B$3)</f>
        <v>7235.6787211740047</v>
      </c>
      <c r="AC11" s="351">
        <f>IF('BS(Balance Sheets) '!AC11="-","-",'BS(Balance Sheets) '!AC11/'為替換算(currency conversion)'!$B$3)</f>
        <v>8138.5547693920344</v>
      </c>
      <c r="AD11" s="132">
        <f>IF('BS(Balance Sheets) '!AD11="","",IF('BS(Balance Sheets) '!AD11="-","-",'BS(Balance Sheets) '!AD11/'為替換算(currency conversion)'!$B$3))</f>
        <v>7425.5896226415098</v>
      </c>
      <c r="AE11" s="132">
        <f>IF('BS(Balance Sheets) '!AE11="","",IF('BS(Balance Sheets) '!AE11="-","-",'BS(Balance Sheets) '!AE11/'為替換算(currency conversion)'!$B$3))</f>
        <v>7911.818658280923</v>
      </c>
      <c r="AF11" s="132">
        <f>IF('BS(Balance Sheets) '!AF11="","",IF('BS(Balance Sheets) '!AF11="-","-",'BS(Balance Sheets) '!AF11/'為替換算(currency conversion)'!$B$3))</f>
        <v>7834.8139412997907</v>
      </c>
      <c r="AG11" s="351">
        <f>IF('BS(Balance Sheets) '!AG11="","",IF('BS(Balance Sheets) '!AG11="-","-",'BS(Balance Sheets) '!AG11/'為替換算(currency conversion)'!$B$3))</f>
        <v>9148.2966457023067</v>
      </c>
      <c r="AH11" s="132">
        <f>IF('BS(Balance Sheets) '!AH11="","",IF('BS(Balance Sheets) '!AH11="-","-",'BS(Balance Sheets) '!AH11/'為替換算(currency conversion)'!$B$3))</f>
        <v>8423.3031970649899</v>
      </c>
      <c r="AI11" s="132">
        <f>IF('BS(Balance Sheets) '!AI11="","",IF('BS(Balance Sheets) '!AI11="-","-",'BS(Balance Sheets) '!AI11/'為替換算(currency conversion)'!$B$3))</f>
        <v>8532.6650943396235</v>
      </c>
      <c r="AJ11" s="132">
        <f>IF('BS(Balance Sheets) '!AJ11="","",IF('BS(Balance Sheets) '!AJ11="-","-",'BS(Balance Sheets) '!AJ11/'為替換算(currency conversion)'!$B$3))</f>
        <v>9317.7279874213837</v>
      </c>
      <c r="AK11" s="1081" t="str">
        <f>IF('BS(Balance Sheets) '!AK11="","",IF('BS(Balance Sheets) '!AK11="-","-",'BS(Balance Sheets) '!AK11/'為替換算(currency conversion)'!$B$3))</f>
        <v/>
      </c>
    </row>
    <row r="12" spans="1:37" ht="18" customHeight="1">
      <c r="A12" s="113"/>
      <c r="B12" s="114" t="str">
        <f>IF('BS(Balance Sheets) '!B12="","",'BS(Balance Sheets) '!B12)</f>
        <v/>
      </c>
      <c r="C12" s="128" t="str">
        <f>IF('BS(Balance Sheets) '!C12="","",'BS(Balance Sheets) '!C12)</f>
        <v>契約資産 </v>
      </c>
      <c r="D12" s="129" t="str">
        <f>IF('BS(Balance Sheets) '!D12="","",'BS(Balance Sheets) '!D12)</f>
        <v>/</v>
      </c>
      <c r="E12" s="130" t="str">
        <f>IF('BS(Balance Sheets) '!E12="","",'BS(Balance Sheets) '!E12)</f>
        <v xml:space="preserve">  Contract asset</v>
      </c>
      <c r="F12" s="209">
        <f>IF('BS(Balance Sheets) '!F12="-","-",'BS(Balance Sheets) '!F12/'為替換算(currency conversion)'!$B$3)</f>
        <v>529.44182389937112</v>
      </c>
      <c r="G12" s="131">
        <f>IF('BS(Balance Sheets) '!G12="-","-",'BS(Balance Sheets) '!G12/'為替換算(currency conversion)'!$B$3)</f>
        <v>679.2649371069183</v>
      </c>
      <c r="H12" s="350">
        <f>IF('BS(Balance Sheets) '!H12="-","-",'BS(Balance Sheets) '!H12/'為替換算(currency conversion)'!$B$3)</f>
        <v>698.32940251572336</v>
      </c>
      <c r="I12" s="187">
        <f>IF('BS(Balance Sheets) '!I12="-","-",'BS(Balance Sheets) '!I12/'為替換算(currency conversion)'!$B$3)</f>
        <v>536.87106918238999</v>
      </c>
      <c r="J12" s="132">
        <f>IF('BS(Balance Sheets) '!J12="-","-",'BS(Balance Sheets) '!J12/'為替換算(currency conversion)'!$B$3)</f>
        <v>551.08752620545079</v>
      </c>
      <c r="K12" s="131">
        <f>IF('BS(Balance Sheets) '!K12="-","-",'BS(Balance Sheets) '!K12/'為替換算(currency conversion)'!$B$3)</f>
        <v>671.8946540880504</v>
      </c>
      <c r="L12" s="132">
        <f>IF('BS(Balance Sheets) '!L12="-","-",'BS(Balance Sheets) '!L12/'為替換算(currency conversion)'!$B$3)</f>
        <v>740.87395178197073</v>
      </c>
      <c r="M12" s="351">
        <f>IF('BS(Balance Sheets) '!M12="-","-",'BS(Balance Sheets) '!M12/'為替換算(currency conversion)'!$B$3)</f>
        <v>536.74659329140468</v>
      </c>
      <c r="N12" s="132">
        <f>IF('BS(Balance Sheets) '!N12="-","-",'BS(Balance Sheets) '!N12/'為替換算(currency conversion)'!$B$3)</f>
        <v>580.9093291404613</v>
      </c>
      <c r="O12" s="132">
        <f>IF('BS(Balance Sheets) '!O12="-","-",'BS(Balance Sheets) '!O12/'為替換算(currency conversion)'!$B$3)</f>
        <v>643.58621593291412</v>
      </c>
      <c r="P12" s="132">
        <f>IF('BS(Balance Sheets) '!P12="-","-",'BS(Balance Sheets) '!P12/'為替換算(currency conversion)'!$B$3)</f>
        <v>754.74973794549271</v>
      </c>
      <c r="Q12" s="351">
        <f>IF('BS(Balance Sheets) '!Q12="-","-",'BS(Balance Sheets) '!Q12/'為替換算(currency conversion)'!$B$3)</f>
        <v>490.22536687631032</v>
      </c>
      <c r="R12" s="132">
        <f>IF('BS(Balance Sheets) '!R12="-","-",'BS(Balance Sheets) '!R12/'為替換算(currency conversion)'!$B$3)</f>
        <v>567.26284067085965</v>
      </c>
      <c r="S12" s="132">
        <f>IF('BS(Balance Sheets) '!S12="-","-",'BS(Balance Sheets) '!S12/'為替換算(currency conversion)'!$B$3)</f>
        <v>692.15146750524116</v>
      </c>
      <c r="T12" s="132">
        <f>IF('BS(Balance Sheets) '!T12="-","-",'BS(Balance Sheets) '!T12/'為替換算(currency conversion)'!$B$3)</f>
        <v>792.63626834381557</v>
      </c>
      <c r="U12" s="351">
        <f>IF('BS(Balance Sheets) '!U12="-","-",'BS(Balance Sheets) '!U12/'為替換算(currency conversion)'!$B$3)</f>
        <v>664.93710691823901</v>
      </c>
      <c r="V12" s="132">
        <f>IF('BS(Balance Sheets) '!V12="-","-",'BS(Balance Sheets) '!V12/'為替換算(currency conversion)'!$B$3)</f>
        <v>607.84853249475896</v>
      </c>
      <c r="W12" s="132">
        <f>IF('BS(Balance Sheets) '!W12="-","-",'BS(Balance Sheets) '!W12/'為替換算(currency conversion)'!$B$3)</f>
        <v>708.74606918238999</v>
      </c>
      <c r="X12" s="132">
        <f>IF('BS(Balance Sheets) '!X12="-","-",'BS(Balance Sheets) '!X12/'為替換算(currency conversion)'!$B$3)</f>
        <v>779.44837526205458</v>
      </c>
      <c r="Y12" s="351">
        <f>IF('BS(Balance Sheets) '!Y12="-","-",'BS(Balance Sheets) '!Y12/'為替換算(currency conversion)'!$B$3)</f>
        <v>691.01808176100633</v>
      </c>
      <c r="Z12" s="132">
        <f>IF('BS(Balance Sheets) '!Z12="-","-",'BS(Balance Sheets) '!Z12/'為替換算(currency conversion)'!$B$3)</f>
        <v>821.90120545073387</v>
      </c>
      <c r="AA12" s="132">
        <f>IF('BS(Balance Sheets) '!AA12="-","-",'BS(Balance Sheets) '!AA12/'為替換算(currency conversion)'!$B$3)</f>
        <v>987.53930817610069</v>
      </c>
      <c r="AB12" s="132">
        <f>IF('BS(Balance Sheets) '!AB12="-","-",'BS(Balance Sheets) '!AB12/'為替換算(currency conversion)'!$B$3)</f>
        <v>974.98689727463318</v>
      </c>
      <c r="AC12" s="351">
        <f>IF('BS(Balance Sheets) '!AC12="-","-",'BS(Balance Sheets) '!AC12/'為替換算(currency conversion)'!$B$3)</f>
        <v>805.87002096436061</v>
      </c>
      <c r="AD12" s="132">
        <f>IF('BS(Balance Sheets) '!AD12="","",IF('BS(Balance Sheets) '!AD12="-","-",'BS(Balance Sheets) '!AD12/'為替換算(currency conversion)'!$B$3))</f>
        <v>835.71802935010487</v>
      </c>
      <c r="AE12" s="132">
        <f>IF('BS(Balance Sheets) '!AE12="","",IF('BS(Balance Sheets) '!AE12="-","-",'BS(Balance Sheets) '!AE12/'為替換算(currency conversion)'!$B$3))</f>
        <v>1001.4478511530399</v>
      </c>
      <c r="AF12" s="132">
        <f>IF('BS(Balance Sheets) '!AF12="","",IF('BS(Balance Sheets) '!AF12="-","-",'BS(Balance Sheets) '!AF12/'為替換算(currency conversion)'!$B$3))</f>
        <v>1113.4368448637317</v>
      </c>
      <c r="AG12" s="351">
        <f>IF('BS(Balance Sheets) '!AG12="","",IF('BS(Balance Sheets) '!AG12="-","-",'BS(Balance Sheets) '!AG12/'為替換算(currency conversion)'!$B$3))</f>
        <v>987.53930817610069</v>
      </c>
      <c r="AH12" s="132">
        <f>IF('BS(Balance Sheets) '!AH12="","",IF('BS(Balance Sheets) '!AH12="-","-",'BS(Balance Sheets) '!AH12/'為替換算(currency conversion)'!$B$3))</f>
        <v>1093.1734800838576</v>
      </c>
      <c r="AI12" s="132">
        <f>IF('BS(Balance Sheets) '!AI12="","",IF('BS(Balance Sheets) '!AI12="-","-",'BS(Balance Sheets) '!AI12/'為替換算(currency conversion)'!$B$3))</f>
        <v>1194.3985849056605</v>
      </c>
      <c r="AJ12" s="132">
        <f>IF('BS(Balance Sheets) '!AJ12="","",IF('BS(Balance Sheets) '!AJ12="-","-",'BS(Balance Sheets) '!AJ12/'為替換算(currency conversion)'!$B$3))</f>
        <v>1453.7080712788261</v>
      </c>
      <c r="AK12" s="1081" t="str">
        <f>IF('BS(Balance Sheets) '!AK12="","",IF('BS(Balance Sheets) '!AK12="-","-",'BS(Balance Sheets) '!AK12/'為替換算(currency conversion)'!$B$3))</f>
        <v/>
      </c>
    </row>
    <row r="13" spans="1:37" ht="18" customHeight="1">
      <c r="A13" s="113"/>
      <c r="B13" s="114" t="str">
        <f>IF('BS(Balance Sheets) '!B13="","",'BS(Balance Sheets) '!B13)</f>
        <v/>
      </c>
      <c r="C13" s="128" t="str">
        <f>IF('BS(Balance Sheets) '!C13="","",'BS(Balance Sheets) '!C13)</f>
        <v>棚卸資産</v>
      </c>
      <c r="D13" s="129" t="str">
        <f>IF('BS(Balance Sheets) '!D13="","",'BS(Balance Sheets) '!D13)</f>
        <v>/</v>
      </c>
      <c r="E13" s="130" t="str">
        <f>IF('BS(Balance Sheets) '!E13="","",'BS(Balance Sheets) '!E13)</f>
        <v xml:space="preserve">  Inventories</v>
      </c>
      <c r="F13" s="209">
        <f>IF('BS(Balance Sheets) '!F13="-","-",'BS(Balance Sheets) '!F13/'為替換算(currency conversion)'!$B$3)</f>
        <v>113.56132075471699</v>
      </c>
      <c r="G13" s="131">
        <f>IF('BS(Balance Sheets) '!G13="-","-",'BS(Balance Sheets) '!G13/'為替換算(currency conversion)'!$B$3)</f>
        <v>147.95597484276732</v>
      </c>
      <c r="H13" s="350">
        <f>IF('BS(Balance Sheets) '!H13="-","-",'BS(Balance Sheets) '!H13/'為替換算(currency conversion)'!$B$3)</f>
        <v>178.91771488469604</v>
      </c>
      <c r="I13" s="187">
        <f>IF('BS(Balance Sheets) '!I13="-","-",'BS(Balance Sheets) '!I13/'為替換算(currency conversion)'!$B$3)</f>
        <v>141.1360062893082</v>
      </c>
      <c r="J13" s="132">
        <f>IF('BS(Balance Sheets) '!J13="-","-",'BS(Balance Sheets) '!J13/'為替換算(currency conversion)'!$B$3)</f>
        <v>135.44287211740044</v>
      </c>
      <c r="K13" s="131">
        <f>IF('BS(Balance Sheets) '!K13="-","-",'BS(Balance Sheets) '!K13/'為替換算(currency conversion)'!$B$3)</f>
        <v>154.20597484276732</v>
      </c>
      <c r="L13" s="132">
        <f>IF('BS(Balance Sheets) '!L13="-","-",'BS(Balance Sheets) '!L13/'為替換算(currency conversion)'!$B$3)</f>
        <v>188.35167714884699</v>
      </c>
      <c r="M13" s="351">
        <f>IF('BS(Balance Sheets) '!M13="-","-",'BS(Balance Sheets) '!M13/'為替換算(currency conversion)'!$B$3)</f>
        <v>100.19654088050315</v>
      </c>
      <c r="N13" s="132">
        <f>IF('BS(Balance Sheets) '!N13="-","-",'BS(Balance Sheets) '!N13/'為替換算(currency conversion)'!$B$3)</f>
        <v>122.11084905660378</v>
      </c>
      <c r="O13" s="132">
        <f>IF('BS(Balance Sheets) '!O13="-","-",'BS(Balance Sheets) '!O13/'為替換算(currency conversion)'!$B$3)</f>
        <v>121.10849056603774</v>
      </c>
      <c r="P13" s="132">
        <f>IF('BS(Balance Sheets) '!P13="-","-",'BS(Balance Sheets) '!P13/'為替換算(currency conversion)'!$B$3)</f>
        <v>135.37735849056605</v>
      </c>
      <c r="Q13" s="351">
        <f>IF('BS(Balance Sheets) '!Q13="-","-",'BS(Balance Sheets) '!Q13/'為替換算(currency conversion)'!$B$3)</f>
        <v>89.930555555555557</v>
      </c>
      <c r="R13" s="132">
        <f>IF('BS(Balance Sheets) '!R13="-","-",'BS(Balance Sheets) '!R13/'為替換算(currency conversion)'!$B$3)</f>
        <v>109.78773584905662</v>
      </c>
      <c r="S13" s="132">
        <f>IF('BS(Balance Sheets) '!S13="-","-",'BS(Balance Sheets) '!S13/'為替換算(currency conversion)'!$B$3)</f>
        <v>124.91483228511531</v>
      </c>
      <c r="T13" s="132">
        <f>IF('BS(Balance Sheets) '!T13="-","-",'BS(Balance Sheets) '!T13/'為替換算(currency conversion)'!$B$3)</f>
        <v>148.42767295597486</v>
      </c>
      <c r="U13" s="351">
        <f>IF('BS(Balance Sheets) '!U13="-","-",'BS(Balance Sheets) '!U13/'為替換算(currency conversion)'!$B$3)</f>
        <v>94.837526205450743</v>
      </c>
      <c r="V13" s="132">
        <f>IF('BS(Balance Sheets) '!V13="-","-",'BS(Balance Sheets) '!V13/'為替換算(currency conversion)'!$B$3)</f>
        <v>171.91430817610063</v>
      </c>
      <c r="W13" s="132">
        <f>IF('BS(Balance Sheets) '!W13="-","-",'BS(Balance Sheets) '!W13/'為替換算(currency conversion)'!$B$3)</f>
        <v>146.50157232704404</v>
      </c>
      <c r="X13" s="132">
        <f>IF('BS(Balance Sheets) '!X13="-","-",'BS(Balance Sheets) '!X13/'為替換算(currency conversion)'!$B$3)</f>
        <v>193.5927672955975</v>
      </c>
      <c r="Y13" s="351">
        <f>IF('BS(Balance Sheets) '!Y13="-","-",'BS(Balance Sheets) '!Y13/'為替換算(currency conversion)'!$B$3)</f>
        <v>166.59460167714886</v>
      </c>
      <c r="Z13" s="132">
        <f>IF('BS(Balance Sheets) '!Z13="-","-",'BS(Balance Sheets) '!Z13/'為替換算(currency conversion)'!$B$3)</f>
        <v>181.02725366876311</v>
      </c>
      <c r="AA13" s="132">
        <f>IF('BS(Balance Sheets) '!AA13="-","-",'BS(Balance Sheets) '!AA13/'為替換算(currency conversion)'!$B$3)</f>
        <v>216.11635220125788</v>
      </c>
      <c r="AB13" s="132">
        <f>IF('BS(Balance Sheets) '!AB13="-","-",'BS(Balance Sheets) '!AB13/'為替換算(currency conversion)'!$B$3)</f>
        <v>660.01048218029359</v>
      </c>
      <c r="AC13" s="351">
        <f>IF('BS(Balance Sheets) '!AC13="-","-",'BS(Balance Sheets) '!AC13/'為替換算(currency conversion)'!$B$3)</f>
        <v>499.35141509433964</v>
      </c>
      <c r="AD13" s="132">
        <f>IF('BS(Balance Sheets) '!AD13="","",IF('BS(Balance Sheets) '!AD13="-","-",'BS(Balance Sheets) '!AD13/'為替換算(currency conversion)'!$B$3))</f>
        <v>505.18212788259962</v>
      </c>
      <c r="AE13" s="132">
        <f>IF('BS(Balance Sheets) '!AE13="","",IF('BS(Balance Sheets) '!AE13="-","-",'BS(Balance Sheets) '!AE13/'為替換算(currency conversion)'!$B$3))</f>
        <v>515.37604821802938</v>
      </c>
      <c r="AF13" s="132">
        <f>IF('BS(Balance Sheets) '!AF13="","",IF('BS(Balance Sheets) '!AF13="-","-",'BS(Balance Sheets) '!AF13/'為替換算(currency conversion)'!$B$3))</f>
        <v>473.67662473794553</v>
      </c>
      <c r="AG13" s="351">
        <f>IF('BS(Balance Sheets) '!AG13="","",IF('BS(Balance Sheets) '!AG13="-","-",'BS(Balance Sheets) '!AG13/'為替換算(currency conversion)'!$B$3))</f>
        <v>335.7114779874214</v>
      </c>
      <c r="AH13" s="132">
        <f>IF('BS(Balance Sheets) '!AH13="","",IF('BS(Balance Sheets) '!AH13="-","-",'BS(Balance Sheets) '!AH13/'為替換算(currency conversion)'!$B$3))</f>
        <v>436.11111111111114</v>
      </c>
      <c r="AI13" s="132">
        <f>IF('BS(Balance Sheets) '!AI13="","",IF('BS(Balance Sheets) '!AI13="-","-",'BS(Balance Sheets) '!AI13/'為替換算(currency conversion)'!$B$3))</f>
        <v>479.28459119496858</v>
      </c>
      <c r="AJ13" s="132">
        <f>IF('BS(Balance Sheets) '!AJ13="","",IF('BS(Balance Sheets) '!AJ13="-","-",'BS(Balance Sheets) '!AJ13/'為替換算(currency conversion)'!$B$3))</f>
        <v>474.13522012578619</v>
      </c>
      <c r="AK13" s="1081" t="str">
        <f>IF('BS(Balance Sheets) '!AK13="","",IF('BS(Balance Sheets) '!AK13="-","-",'BS(Balance Sheets) '!AK13/'為替換算(currency conversion)'!$B$3))</f>
        <v/>
      </c>
    </row>
    <row r="14" spans="1:37" ht="18" customHeight="1">
      <c r="A14" s="113"/>
      <c r="B14" s="114" t="str">
        <f>IF('BS(Balance Sheets) '!B14="","",'BS(Balance Sheets) '!B14)</f>
        <v/>
      </c>
      <c r="C14" s="128" t="str">
        <f>IF('BS(Balance Sheets) '!C14="","",'BS(Balance Sheets) '!C14)</f>
        <v>売却目的で保有する資産</v>
      </c>
      <c r="D14" s="129" t="str">
        <f>IF('BS(Balance Sheets) '!D14="","",'BS(Balance Sheets) '!D14)</f>
        <v>/</v>
      </c>
      <c r="E14" s="130" t="str">
        <f>IF('BS(Balance Sheets) '!E14="","",'BS(Balance Sheets) '!E14)</f>
        <v xml:space="preserve">  Assets held for sale</v>
      </c>
      <c r="F14" s="209" t="str">
        <f>IF('BS(Balance Sheets) '!F14="-","-",'BS(Balance Sheets) '!F14/'為替換算(currency conversion)'!$B$3)</f>
        <v>-</v>
      </c>
      <c r="G14" s="350" t="str">
        <f>IF('BS(Balance Sheets) '!G14="-","-",'BS(Balance Sheets) '!G14/'為替換算(currency conversion)'!$B$3)</f>
        <v>-</v>
      </c>
      <c r="H14" s="131" t="str">
        <f>IF('BS(Balance Sheets) '!H14="-","-",'BS(Balance Sheets) '!H14/'為替換算(currency conversion)'!$B$3)</f>
        <v>-</v>
      </c>
      <c r="I14" s="351" t="str">
        <f>IF('BS(Balance Sheets) '!I14="-","-",'BS(Balance Sheets) '!I14/'為替換算(currency conversion)'!$B$3)</f>
        <v>-</v>
      </c>
      <c r="J14" s="209" t="str">
        <f>IF('BS(Balance Sheets) '!J14="-","-",'BS(Balance Sheets) '!J14/'為替換算(currency conversion)'!$B$3)</f>
        <v>-</v>
      </c>
      <c r="K14" s="350" t="str">
        <f>IF('BS(Balance Sheets) '!K14="-","-",'BS(Balance Sheets) '!K14/'為替換算(currency conversion)'!$B$3)</f>
        <v>-</v>
      </c>
      <c r="L14" s="131" t="str">
        <f>IF('BS(Balance Sheets) '!L14="-","-",'BS(Balance Sheets) '!L14/'為替換算(currency conversion)'!$B$3)</f>
        <v>-</v>
      </c>
      <c r="M14" s="351" t="str">
        <f>IF('BS(Balance Sheets) '!M14="-","-",'BS(Balance Sheets) '!M14/'為替換算(currency conversion)'!$B$3)</f>
        <v>-</v>
      </c>
      <c r="N14" s="209" t="str">
        <f>IF('BS(Balance Sheets) '!N14="-","-",'BS(Balance Sheets) '!N14/'為替換算(currency conversion)'!$B$3)</f>
        <v>-</v>
      </c>
      <c r="O14" s="132" t="str">
        <f>IF('BS(Balance Sheets) '!O14="-","-",'BS(Balance Sheets) '!O14/'為替換算(currency conversion)'!$B$3)</f>
        <v>-</v>
      </c>
      <c r="P14" s="456" t="str">
        <f>IF('BS(Balance Sheets) '!P14="-","-",'BS(Balance Sheets) '!P14/'為替換算(currency conversion)'!$B$3)</f>
        <v>-</v>
      </c>
      <c r="Q14" s="351" t="str">
        <f>IF('BS(Balance Sheets) '!Q14="-","-",'BS(Balance Sheets) '!Q14/'為替換算(currency conversion)'!$B$3)</f>
        <v>-</v>
      </c>
      <c r="R14" s="209" t="str">
        <f>IF('BS(Balance Sheets) '!R14="-","-",'BS(Balance Sheets) '!R14/'為替換算(currency conversion)'!$B$3)</f>
        <v>-</v>
      </c>
      <c r="S14" s="132" t="str">
        <f>IF('BS(Balance Sheets) '!S14="-","-",'BS(Balance Sheets) '!S14/'為替換算(currency conversion)'!$B$3)</f>
        <v>-</v>
      </c>
      <c r="T14" s="456" t="str">
        <f>IF('BS(Balance Sheets) '!T14="-","-",'BS(Balance Sheets) '!T14/'為替換算(currency conversion)'!$B$3)</f>
        <v>-</v>
      </c>
      <c r="U14" s="351" t="str">
        <f>IF('BS(Balance Sheets) '!U14="-","-",'BS(Balance Sheets) '!U14/'為替換算(currency conversion)'!$B$3)</f>
        <v>-</v>
      </c>
      <c r="V14" s="209" t="str">
        <f>IF('BS(Balance Sheets) '!V14="-","-",'BS(Balance Sheets) '!V14/'為替換算(currency conversion)'!$B$3)</f>
        <v>-</v>
      </c>
      <c r="W14" s="132" t="str">
        <f>IF('BS(Balance Sheets) '!W14="-","-",'BS(Balance Sheets) '!W14/'為替換算(currency conversion)'!$B$3)</f>
        <v>-</v>
      </c>
      <c r="X14" s="456" t="str">
        <f>IF('BS(Balance Sheets) '!X14="-","-",'BS(Balance Sheets) '!X14/'為替換算(currency conversion)'!$B$3)</f>
        <v>-</v>
      </c>
      <c r="Y14" s="351" t="str">
        <f>IF('BS(Balance Sheets) '!Y14="-","-",'BS(Balance Sheets) '!Y14/'為替換算(currency conversion)'!$B$3)</f>
        <v>-</v>
      </c>
      <c r="Z14" s="209" t="str">
        <f>IF('BS(Balance Sheets) '!Z14="-","-",'BS(Balance Sheets) '!Z14/'為替換算(currency conversion)'!$B$3)</f>
        <v>-</v>
      </c>
      <c r="AA14" s="496" t="str">
        <f>IF('BS(Balance Sheets) '!AA14="-","-",'BS(Balance Sheets) '!AA14/'為替換算(currency conversion)'!$B$3)</f>
        <v>-</v>
      </c>
      <c r="AB14" s="456">
        <f>IF('BS(Balance Sheets) '!AB14="-","-",'BS(Balance Sheets) '!AB14/'為替換算(currency conversion)'!$B$3)</f>
        <v>744.35927672955984</v>
      </c>
      <c r="AC14" s="351">
        <f>IF('BS(Balance Sheets) '!AC14="-","-",'BS(Balance Sheets) '!AC14/'為替換算(currency conversion)'!$B$3)</f>
        <v>319.12997903563945</v>
      </c>
      <c r="AD14" s="209">
        <f>IF('BS(Balance Sheets) '!AD14="","",IF('BS(Balance Sheets) '!AD14="-","-",'BS(Balance Sheets) '!AD14/'為替換算(currency conversion)'!$B$3))</f>
        <v>379.16011530398328</v>
      </c>
      <c r="AE14" s="132">
        <f>IF('BS(Balance Sheets) '!AE14="","",IF('BS(Balance Sheets) '!AE14="-","-",'BS(Balance Sheets) '!AE14/'為替換算(currency conversion)'!$B$3))</f>
        <v>420.69575471698118</v>
      </c>
      <c r="AF14" s="456">
        <f>IF('BS(Balance Sheets) '!AF14="","",IF('BS(Balance Sheets) '!AF14="-","-",'BS(Balance Sheets) '!AF14/'為替換算(currency conversion)'!$B$3))</f>
        <v>441.6470125786164</v>
      </c>
      <c r="AG14" s="351">
        <f>IF('BS(Balance Sheets) '!AG14="","",IF('BS(Balance Sheets) '!AG14="-","-",'BS(Balance Sheets) '!AG14/'為替換算(currency conversion)'!$B$3))</f>
        <v>29.350104821802937</v>
      </c>
      <c r="AH14" s="209">
        <f>IF('BS(Balance Sheets) '!AH14="","",IF('BS(Balance Sheets) '!AH14="-","-",'BS(Balance Sheets) '!AH14/'為替換算(currency conversion)'!$B$3))</f>
        <v>2.5026205450733756</v>
      </c>
      <c r="AI14" s="132">
        <f>IF('BS(Balance Sheets) '!AI14="","",IF('BS(Balance Sheets) '!AI14="-","-",'BS(Balance Sheets) '!AI14/'為替換算(currency conversion)'!$B$3))</f>
        <v>2.2012578616352205</v>
      </c>
      <c r="AJ14" s="456">
        <f>IF('BS(Balance Sheets) '!AJ14="","",IF('BS(Balance Sheets) '!AJ14="-","-",'BS(Balance Sheets) '!AJ14/'為替換算(currency conversion)'!$B$3))</f>
        <v>616.53563941299797</v>
      </c>
      <c r="AK14" s="1081" t="str">
        <f>IF('BS(Balance Sheets) '!AK14="","",IF('BS(Balance Sheets) '!AK14="-","-",'BS(Balance Sheets) '!AK14/'為替換算(currency conversion)'!$B$3))</f>
        <v/>
      </c>
    </row>
    <row r="15" spans="1:37" ht="18" customHeight="1">
      <c r="A15" s="113"/>
      <c r="B15" s="114" t="str">
        <f>IF('BS(Balance Sheets) '!B15="","",'BS(Balance Sheets) '!B15)</f>
        <v/>
      </c>
      <c r="C15" s="128" t="str">
        <f>IF('BS(Balance Sheets) '!C15="","",'BS(Balance Sheets) '!C15)</f>
        <v>その他の金融資産</v>
      </c>
      <c r="D15" s="129" t="str">
        <f>IF('BS(Balance Sheets) '!D15="","",'BS(Balance Sheets) '!D15)</f>
        <v>/</v>
      </c>
      <c r="E15" s="130" t="str">
        <f>IF('BS(Balance Sheets) '!E15="","",'BS(Balance Sheets) '!E15)</f>
        <v xml:space="preserve">  Other financial assets</v>
      </c>
      <c r="F15" s="209">
        <f>IF('BS(Balance Sheets) '!F15="-","-",'BS(Balance Sheets) '!F15/'為替換算(currency conversion)'!$B$3)</f>
        <v>81.551362683438157</v>
      </c>
      <c r="G15" s="131">
        <f>IF('BS(Balance Sheets) '!G15="-","-",'BS(Balance Sheets) '!G15/'為替換算(currency conversion)'!$B$3)</f>
        <v>82.134433962264154</v>
      </c>
      <c r="H15" s="350">
        <f>IF('BS(Balance Sheets) '!H15="-","-",'BS(Balance Sheets) '!H15/'為替換算(currency conversion)'!$B$3)</f>
        <v>84.00157232704403</v>
      </c>
      <c r="I15" s="187">
        <f>IF('BS(Balance Sheets) '!I15="-","-",'BS(Balance Sheets) '!I15/'為替換算(currency conversion)'!$B$3)</f>
        <v>77.928459119496864</v>
      </c>
      <c r="J15" s="132">
        <f>IF('BS(Balance Sheets) '!J15="-","-",'BS(Balance Sheets) '!J15/'為替換算(currency conversion)'!$B$3)</f>
        <v>93.107966457023068</v>
      </c>
      <c r="K15" s="131">
        <f>IF('BS(Balance Sheets) '!K15="-","-",'BS(Balance Sheets) '!K15/'為替換算(currency conversion)'!$B$3)</f>
        <v>86.812106918238996</v>
      </c>
      <c r="L15" s="132">
        <f>IF('BS(Balance Sheets) '!L15="-","-",'BS(Balance Sheets) '!L15/'為替換算(currency conversion)'!$B$3)</f>
        <v>97.2680817610063</v>
      </c>
      <c r="M15" s="351">
        <f>IF('BS(Balance Sheets) '!M15="-","-",'BS(Balance Sheets) '!M15/'為替換算(currency conversion)'!$B$3)</f>
        <v>61.84486373165619</v>
      </c>
      <c r="N15" s="132">
        <f>IF('BS(Balance Sheets) '!N15="-","-",'BS(Balance Sheets) '!N15/'為替換算(currency conversion)'!$B$3)</f>
        <v>70.204402515723274</v>
      </c>
      <c r="O15" s="132">
        <f>IF('BS(Balance Sheets) '!O15="-","-",'BS(Balance Sheets) '!O15/'為替換算(currency conversion)'!$B$3)</f>
        <v>76.873689727463315</v>
      </c>
      <c r="P15" s="132">
        <f>IF('BS(Balance Sheets) '!P15="-","-",'BS(Balance Sheets) '!P15/'為替換算(currency conversion)'!$B$3)</f>
        <v>77.450209643605874</v>
      </c>
      <c r="Q15" s="351">
        <f>IF('BS(Balance Sheets) '!Q15="-","-",'BS(Balance Sheets) '!Q15/'為替換算(currency conversion)'!$B$3)</f>
        <v>87.106918238993714</v>
      </c>
      <c r="R15" s="132">
        <f>IF('BS(Balance Sheets) '!R15="-","-",'BS(Balance Sheets) '!R15/'為替換算(currency conversion)'!$B$3)</f>
        <v>94.654088050314471</v>
      </c>
      <c r="S15" s="132">
        <f>IF('BS(Balance Sheets) '!S15="-","-",'BS(Balance Sheets) '!S15/'為替換算(currency conversion)'!$B$3)</f>
        <v>98.224580712788267</v>
      </c>
      <c r="T15" s="132">
        <f>IF('BS(Balance Sheets) '!T15="-","-",'BS(Balance Sheets) '!T15/'為替換算(currency conversion)'!$B$3)</f>
        <v>98.322851153039835</v>
      </c>
      <c r="U15" s="351">
        <f>IF('BS(Balance Sheets) '!U15="-","-",'BS(Balance Sheets) '!U15/'為替換算(currency conversion)'!$B$3)</f>
        <v>108.24161425576521</v>
      </c>
      <c r="V15" s="132">
        <f>IF('BS(Balance Sheets) '!V15="-","-",'BS(Balance Sheets) '!V15/'為替換算(currency conversion)'!$B$3)</f>
        <v>172.8183962264151</v>
      </c>
      <c r="W15" s="132">
        <f>IF('BS(Balance Sheets) '!W15="-","-",'BS(Balance Sheets) '!W15/'為替換算(currency conversion)'!$B$3)</f>
        <v>174.68553459119499</v>
      </c>
      <c r="X15" s="132">
        <f>IF('BS(Balance Sheets) '!X15="-","-",'BS(Balance Sheets) '!X15/'為替換算(currency conversion)'!$B$3)</f>
        <v>184.42741090146751</v>
      </c>
      <c r="Y15" s="351">
        <f>IF('BS(Balance Sheets) '!Y15="-","-",'BS(Balance Sheets) '!Y15/'為替換算(currency conversion)'!$B$3)</f>
        <v>519.7982180293501</v>
      </c>
      <c r="Z15" s="132">
        <f>IF('BS(Balance Sheets) '!Z15="-","-",'BS(Balance Sheets) '!Z15/'為替換算(currency conversion)'!$B$3)</f>
        <v>258.3267819706499</v>
      </c>
      <c r="AA15" s="132">
        <f>IF('BS(Balance Sheets) '!AA15="-","-",'BS(Balance Sheets) '!AA15/'為替換算(currency conversion)'!$B$3)</f>
        <v>266.86320754716985</v>
      </c>
      <c r="AB15" s="132">
        <f>IF('BS(Balance Sheets) '!AB15="-","-",'BS(Balance Sheets) '!AB15/'為替換算(currency conversion)'!$B$3)</f>
        <v>324.07625786163527</v>
      </c>
      <c r="AC15" s="351">
        <f>IF('BS(Balance Sheets) '!AC15="-","-",'BS(Balance Sheets) '!AC15/'為替換算(currency conversion)'!$B$3)</f>
        <v>358.35953878406713</v>
      </c>
      <c r="AD15" s="132">
        <f>IF('BS(Balance Sheets) '!AD15="","",IF('BS(Balance Sheets) '!AD15="-","-",'BS(Balance Sheets) '!AD15/'為替換算(currency conversion)'!$B$3))</f>
        <v>363.30581761006295</v>
      </c>
      <c r="AE15" s="132">
        <f>IF('BS(Balance Sheets) '!AE15="","",IF('BS(Balance Sheets) '!AE15="-","-",'BS(Balance Sheets) '!AE15/'為替換算(currency conversion)'!$B$3))</f>
        <v>330.82416142557656</v>
      </c>
      <c r="AF15" s="132">
        <f>IF('BS(Balance Sheets) '!AF15="","",IF('BS(Balance Sheets) '!AF15="-","-",'BS(Balance Sheets) '!AF15/'為替換算(currency conversion)'!$B$3))</f>
        <v>322.53013626834382</v>
      </c>
      <c r="AG15" s="351">
        <f>IF('BS(Balance Sheets) '!AG15="","",IF('BS(Balance Sheets) '!AG15="-","-",'BS(Balance Sheets) '!AG15/'為替換算(currency conversion)'!$B$3))</f>
        <v>410.52148846960171</v>
      </c>
      <c r="AH15" s="132">
        <f>IF('BS(Balance Sheets) '!AH15="","",IF('BS(Balance Sheets) '!AH15="-","-",'BS(Balance Sheets) '!AH15/'為替換算(currency conversion)'!$B$3))</f>
        <v>552.75157232704407</v>
      </c>
      <c r="AI15" s="132">
        <f>IF('BS(Balance Sheets) '!AI15="","",IF('BS(Balance Sheets) '!AI15="-","-",'BS(Balance Sheets) '!AI15/'為替換算(currency conversion)'!$B$3))</f>
        <v>515.77568134171918</v>
      </c>
      <c r="AJ15" s="132">
        <f>IF('BS(Balance Sheets) '!AJ15="","",IF('BS(Balance Sheets) '!AJ15="-","-",'BS(Balance Sheets) '!AJ15/'為替換算(currency conversion)'!$B$3))</f>
        <v>597.72012578616352</v>
      </c>
      <c r="AK15" s="1081" t="str">
        <f>IF('BS(Balance Sheets) '!AK15="","",IF('BS(Balance Sheets) '!AK15="-","-",'BS(Balance Sheets) '!AK15/'為替換算(currency conversion)'!$B$3))</f>
        <v/>
      </c>
    </row>
    <row r="16" spans="1:37" ht="18" customHeight="1">
      <c r="A16" s="113"/>
      <c r="B16" s="133" t="str">
        <f>IF('BS(Balance Sheets) '!B16="","",'BS(Balance Sheets) '!B16)</f>
        <v/>
      </c>
      <c r="C16" s="134" t="str">
        <f>IF('BS(Balance Sheets) '!C16="","",'BS(Balance Sheets) '!C16)</f>
        <v>その他の流動資産</v>
      </c>
      <c r="D16" s="135" t="str">
        <f>IF('BS(Balance Sheets) '!D16="","",'BS(Balance Sheets) '!D16)</f>
        <v>/</v>
      </c>
      <c r="E16" s="136" t="str">
        <f>IF('BS(Balance Sheets) '!E16="","",'BS(Balance Sheets) '!E16)</f>
        <v xml:space="preserve">  Other current assets</v>
      </c>
      <c r="F16" s="137">
        <f>IF('BS(Balance Sheets) '!F16="-","-",'BS(Balance Sheets) '!F16/'為替換算(currency conversion)'!$B$3)</f>
        <v>424.33831236897277</v>
      </c>
      <c r="G16" s="139">
        <f>IF('BS(Balance Sheets) '!G16="-","-",'BS(Balance Sheets) '!G16/'為替換算(currency conversion)'!$B$3)</f>
        <v>396.25917190775687</v>
      </c>
      <c r="H16" s="138">
        <f>IF('BS(Balance Sheets) '!H16="-","-",'BS(Balance Sheets) '!H16/'為替換算(currency conversion)'!$B$3)</f>
        <v>376.89334381551367</v>
      </c>
      <c r="I16" s="292">
        <f>IF('BS(Balance Sheets) '!I16="-","-",'BS(Balance Sheets) '!I16/'為替換算(currency conversion)'!$B$3)</f>
        <v>390.66430817610069</v>
      </c>
      <c r="J16" s="141">
        <f>IF('BS(Balance Sheets) '!J16="-","-",'BS(Balance Sheets) '!J16/'為替換算(currency conversion)'!$B$3)</f>
        <v>463.75131027253673</v>
      </c>
      <c r="K16" s="139">
        <f>IF('BS(Balance Sheets) '!K16="-","-",'BS(Balance Sheets) '!K16/'為替換算(currency conversion)'!$B$3)</f>
        <v>446.28537735849062</v>
      </c>
      <c r="L16" s="141">
        <f>IF('BS(Balance Sheets) '!L16="-","-",'BS(Balance Sheets) '!L16/'為替換算(currency conversion)'!$B$3)</f>
        <v>442.1252620545074</v>
      </c>
      <c r="M16" s="140">
        <f>IF('BS(Balance Sheets) '!M16="-","-",'BS(Balance Sheets) '!M16/'為替換算(currency conversion)'!$B$3)</f>
        <v>441.35875262054509</v>
      </c>
      <c r="N16" s="141">
        <f>IF('BS(Balance Sheets) '!N16="-","-",'BS(Balance Sheets) '!N16/'為替換算(currency conversion)'!$B$3)</f>
        <v>466.2211740041929</v>
      </c>
      <c r="O16" s="141">
        <f>IF('BS(Balance Sheets) '!O16="-","-",'BS(Balance Sheets) '!O16/'為替換算(currency conversion)'!$B$3)</f>
        <v>453.32154088050316</v>
      </c>
      <c r="P16" s="141">
        <f>IF('BS(Balance Sheets) '!P16="-","-",'BS(Balance Sheets) '!P16/'為替換算(currency conversion)'!$B$3)</f>
        <v>460.56079664570234</v>
      </c>
      <c r="Q16" s="140">
        <f>IF('BS(Balance Sheets) '!Q16="-","-",'BS(Balance Sheets) '!Q16/'為替換算(currency conversion)'!$B$3)</f>
        <v>573.3031970649896</v>
      </c>
      <c r="R16" s="141">
        <f>IF('BS(Balance Sheets) '!R16="-","-",'BS(Balance Sheets) '!R16/'為替換算(currency conversion)'!$B$3)</f>
        <v>698.46698113207549</v>
      </c>
      <c r="S16" s="141">
        <f>IF('BS(Balance Sheets) '!S16="-","-",'BS(Balance Sheets) '!S16/'為替換算(currency conversion)'!$B$3)</f>
        <v>612.72929769392044</v>
      </c>
      <c r="T16" s="141">
        <f>IF('BS(Balance Sheets) '!T16="-","-",'BS(Balance Sheets) '!T16/'為替換算(currency conversion)'!$B$3)</f>
        <v>563.17479035639417</v>
      </c>
      <c r="U16" s="140">
        <f>IF('BS(Balance Sheets) '!U16="-","-",'BS(Balance Sheets) '!U16/'為替換算(currency conversion)'!$B$3)</f>
        <v>580.58831236897277</v>
      </c>
      <c r="V16" s="141">
        <f>IF('BS(Balance Sheets) '!V16="-","-",'BS(Balance Sheets) '!V16/'為替換算(currency conversion)'!$B$3)</f>
        <v>772.16981132075477</v>
      </c>
      <c r="W16" s="141">
        <f>IF('BS(Balance Sheets) '!W16="-","-",'BS(Balance Sheets) '!W16/'為替換算(currency conversion)'!$B$3)</f>
        <v>823.11320754716985</v>
      </c>
      <c r="X16" s="141">
        <f>IF('BS(Balance Sheets) '!X16="-","-",'BS(Balance Sheets) '!X16/'為替換算(currency conversion)'!$B$3)</f>
        <v>753.04638364779885</v>
      </c>
      <c r="Y16" s="140">
        <f>IF('BS(Balance Sheets) '!Y16="-","-",'BS(Balance Sheets) '!Y16/'為替換算(currency conversion)'!$B$3)</f>
        <v>767.73453878406713</v>
      </c>
      <c r="Z16" s="141">
        <f>IF('BS(Balance Sheets) '!Z16="-","-",'BS(Balance Sheets) '!Z16/'為替換算(currency conversion)'!$B$3)</f>
        <v>968.72379454926636</v>
      </c>
      <c r="AA16" s="141">
        <f>IF('BS(Balance Sheets) '!AA16="-","-",'BS(Balance Sheets) '!AA16/'為替換算(currency conversion)'!$B$3)</f>
        <v>1643.4158805031448</v>
      </c>
      <c r="AB16" s="141">
        <f>IF('BS(Balance Sheets) '!AB16="-","-",'BS(Balance Sheets) '!AB16/'為替換算(currency conversion)'!$B$3)</f>
        <v>1737.2117400419288</v>
      </c>
      <c r="AC16" s="140">
        <f>IF('BS(Balance Sheets) '!AC16="-","-",'BS(Balance Sheets) '!AC16/'為替換算(currency conversion)'!$B$3)</f>
        <v>1891.2473794549269</v>
      </c>
      <c r="AD16" s="141">
        <f>IF('BS(Balance Sheets) '!AD16="","",IF('BS(Balance Sheets) '!AD16="-","-",'BS(Balance Sheets) '!AD16/'為替換算(currency conversion)'!$B$3))</f>
        <v>2228.4198113207549</v>
      </c>
      <c r="AE16" s="141">
        <f>IF('BS(Balance Sheets) '!AE16="","",IF('BS(Balance Sheets) '!AE16="-","-",'BS(Balance Sheets) '!AE16/'為替換算(currency conversion)'!$B$3))</f>
        <v>2114.0002620545074</v>
      </c>
      <c r="AF16" s="141">
        <f>IF('BS(Balance Sheets) '!AF16="","",IF('BS(Balance Sheets) '!AF16="-","-",'BS(Balance Sheets) '!AF16/'為替換算(currency conversion)'!$B$3))</f>
        <v>1970.4337002096438</v>
      </c>
      <c r="AG16" s="140">
        <f>IF('BS(Balance Sheets) '!AG16="","",IF('BS(Balance Sheets) '!AG16="-","-",'BS(Balance Sheets) '!AG16/'為替換算(currency conversion)'!$B$3))</f>
        <v>2199.0435010482183</v>
      </c>
      <c r="AH16" s="141">
        <f>IF('BS(Balance Sheets) '!AH16="","",IF('BS(Balance Sheets) '!AH16="-","-",'BS(Balance Sheets) '!AH16/'為替換算(currency conversion)'!$B$3))</f>
        <v>2598.4014675052413</v>
      </c>
      <c r="AI16" s="141">
        <f>IF('BS(Balance Sheets) '!AI16="","",IF('BS(Balance Sheets) '!AI16="-","-",'BS(Balance Sheets) '!AI16/'為替換算(currency conversion)'!$B$3))</f>
        <v>2322.6087526205451</v>
      </c>
      <c r="AJ16" s="141">
        <f>IF('BS(Balance Sheets) '!AJ16="","",IF('BS(Balance Sheets) '!AJ16="-","-",'BS(Balance Sheets) '!AJ16/'為替換算(currency conversion)'!$B$3))</f>
        <v>2316.9156184486374</v>
      </c>
      <c r="AK16" s="1082" t="str">
        <f>IF('BS(Balance Sheets) '!AK16="","",IF('BS(Balance Sheets) '!AK16="-","-",'BS(Balance Sheets) '!AK16/'為替換算(currency conversion)'!$B$3))</f>
        <v/>
      </c>
    </row>
    <row r="17" spans="1:37" ht="18" customHeight="1">
      <c r="A17" s="113"/>
      <c r="B17" s="142" t="str">
        <f>IF('BS(Balance Sheets) '!B17="","",'BS(Balance Sheets) '!B17)</f>
        <v>非流動資産</v>
      </c>
      <c r="C17" s="143"/>
      <c r="D17" s="144" t="str">
        <f>IF('BS(Balance Sheets) '!D17="","",'BS(Balance Sheets) '!D17)</f>
        <v>/</v>
      </c>
      <c r="E17" s="145" t="str">
        <f>IF('BS(Balance Sheets) '!E17="","",'BS(Balance Sheets) '!E17)</f>
        <v>Non-Current Assets</v>
      </c>
      <c r="F17" s="352">
        <f>IF('BS(Balance Sheets) '!F17="-","-",'BS(Balance Sheets) '!F17/'為替換算(currency conversion)'!$B$3)</f>
        <v>9134.7811844863736</v>
      </c>
      <c r="G17" s="159">
        <f>IF('BS(Balance Sheets) '!G17="-","-",'BS(Balance Sheets) '!G17/'為替換算(currency conversion)'!$B$3)</f>
        <v>9374.0369496855346</v>
      </c>
      <c r="H17" s="353">
        <f>IF('BS(Balance Sheets) '!H17="-","-",'BS(Balance Sheets) '!H17/'為替換算(currency conversion)'!$B$3)</f>
        <v>9406.964098532495</v>
      </c>
      <c r="I17" s="291">
        <f>IF('BS(Balance Sheets) '!I17="-","-",'BS(Balance Sheets) '!I17/'為替換算(currency conversion)'!$B$3)</f>
        <v>9301.310272536688</v>
      </c>
      <c r="J17" s="146">
        <f>IF('BS(Balance Sheets) '!J17="-","-",'BS(Balance Sheets) '!J17/'為替換算(currency conversion)'!$B$3)</f>
        <v>9538.1682389937123</v>
      </c>
      <c r="K17" s="159">
        <f>IF('BS(Balance Sheets) '!K17="-","-",'BS(Balance Sheets) '!K17/'為替換算(currency conversion)'!$B$3)</f>
        <v>9829.8480083857448</v>
      </c>
      <c r="L17" s="146">
        <f>IF('BS(Balance Sheets) '!L17="-","-",'BS(Balance Sheets) '!L17/'為替換算(currency conversion)'!$B$3)</f>
        <v>9605.9355345911954</v>
      </c>
      <c r="M17" s="354">
        <f>IF('BS(Balance Sheets) '!M17="-","-",'BS(Balance Sheets) '!M17/'為替換算(currency conversion)'!$B$3)</f>
        <v>9837.4934486373168</v>
      </c>
      <c r="N17" s="146">
        <f>IF('BS(Balance Sheets) '!N17="-","-",'BS(Balance Sheets) '!N17/'為替換算(currency conversion)'!$B$3)</f>
        <v>10859.158805031448</v>
      </c>
      <c r="O17" s="146">
        <f>IF('BS(Balance Sheets) '!O17="-","-",'BS(Balance Sheets) '!O17/'為替換算(currency conversion)'!$B$3)</f>
        <v>10943.284853249477</v>
      </c>
      <c r="P17" s="146">
        <f>IF('BS(Balance Sheets) '!P17="-","-",'BS(Balance Sheets) '!P17/'為替換算(currency conversion)'!$B$3)</f>
        <v>11482.501310272537</v>
      </c>
      <c r="Q17" s="354">
        <f>IF('BS(Balance Sheets) '!Q17="-","-",'BS(Balance Sheets) '!Q17/'為替換算(currency conversion)'!$B$3)</f>
        <v>11262.565513626836</v>
      </c>
      <c r="R17" s="146">
        <f>IF('BS(Balance Sheets) '!R17="-","-",'BS(Balance Sheets) '!R17/'為替換算(currency conversion)'!$B$3)</f>
        <v>11346.318134171908</v>
      </c>
      <c r="S17" s="146">
        <f>IF('BS(Balance Sheets) '!S17="-","-",'BS(Balance Sheets) '!S17/'為替換算(currency conversion)'!$B$3)</f>
        <v>11348.670073375262</v>
      </c>
      <c r="T17" s="146">
        <f>IF('BS(Balance Sheets) '!T17="-","-",'BS(Balance Sheets) '!T17/'為替換算(currency conversion)'!$B$3)</f>
        <v>11410.292190775683</v>
      </c>
      <c r="U17" s="354">
        <f>IF('BS(Balance Sheets) '!U17="-","-",'BS(Balance Sheets) '!U17/'為替換算(currency conversion)'!$B$3)</f>
        <v>11707.016509433963</v>
      </c>
      <c r="V17" s="146">
        <f>IF('BS(Balance Sheets) '!V17="-","-",'BS(Balance Sheets) '!V17/'為替換算(currency conversion)'!$B$3)</f>
        <v>11917.577306079666</v>
      </c>
      <c r="W17" s="146">
        <f>IF('BS(Balance Sheets) '!W17="-","-",'BS(Balance Sheets) '!W17/'為替換算(currency conversion)'!$B$3)</f>
        <v>12106.184486373168</v>
      </c>
      <c r="X17" s="146">
        <f>IF('BS(Balance Sheets) '!X17="-","-",'BS(Balance Sheets) '!X17/'為替換算(currency conversion)'!$B$3)</f>
        <v>12274.056603773586</v>
      </c>
      <c r="Y17" s="354">
        <f>IF('BS(Balance Sheets) '!Y17="-","-",'BS(Balance Sheets) '!Y17/'為替換算(currency conversion)'!$B$3)</f>
        <v>12037.945492662475</v>
      </c>
      <c r="Z17" s="146">
        <f>IF('BS(Balance Sheets) '!Z17="-","-",'BS(Balance Sheets) '!Z17/'為替換算(currency conversion)'!$B$3)</f>
        <v>12615.644654088052</v>
      </c>
      <c r="AA17" s="146">
        <f>IF('BS(Balance Sheets) '!AA17="-","-",'BS(Balance Sheets) '!AA17/'為替換算(currency conversion)'!$B$3)</f>
        <v>12940.703616352203</v>
      </c>
      <c r="AB17" s="146">
        <f>IF('BS(Balance Sheets) '!AB17="-","-",'BS(Balance Sheets) '!AB17/'為替換算(currency conversion)'!$B$3)</f>
        <v>24503.465670859539</v>
      </c>
      <c r="AC17" s="354">
        <f>IF('BS(Balance Sheets) '!AC17="-","-",'BS(Balance Sheets) '!AC17/'為替換算(currency conversion)'!$B$3)</f>
        <v>25610.875262054509</v>
      </c>
      <c r="AD17" s="146">
        <f>IF('BS(Balance Sheets) '!AD17="","",IF('BS(Balance Sheets) '!AD17="-","-",'BS(Balance Sheets) '!AD17/'為替換算(currency conversion)'!$B$3))</f>
        <v>27557.403039832287</v>
      </c>
      <c r="AE17" s="146">
        <f>IF('BS(Balance Sheets) '!AE17="","",IF('BS(Balance Sheets) '!AE17="-","-",'BS(Balance Sheets) '!AE17/'為替換算(currency conversion)'!$B$3))</f>
        <v>28527.469863731658</v>
      </c>
      <c r="AF17" s="146">
        <f>IF('BS(Balance Sheets) '!AF17="","",IF('BS(Balance Sheets) '!AF17="-","-",'BS(Balance Sheets) '!AF17/'為替換算(currency conversion)'!$B$3))</f>
        <v>28574.862421383652</v>
      </c>
      <c r="AG17" s="354">
        <f>IF('BS(Balance Sheets) '!AG17="","",IF('BS(Balance Sheets) '!AG17="-","-",'BS(Balance Sheets) '!AG17/'為替換算(currency conversion)'!$B$3))</f>
        <v>31357.920597484281</v>
      </c>
      <c r="AH17" s="146">
        <f>IF('BS(Balance Sheets) '!AH17="","",IF('BS(Balance Sheets) '!AH17="-","-",'BS(Balance Sheets) '!AH17/'為替換算(currency conversion)'!$B$3))</f>
        <v>33299.233490566039</v>
      </c>
      <c r="AI17" s="146">
        <f>IF('BS(Balance Sheets) '!AI17="","",IF('BS(Balance Sheets) '!AI17="-","-",'BS(Balance Sheets) '!AI17/'為替換算(currency conversion)'!$B$3))</f>
        <v>30831.400681341722</v>
      </c>
      <c r="AJ17" s="146">
        <f>IF('BS(Balance Sheets) '!AJ17="","",IF('BS(Balance Sheets) '!AJ17="-","-",'BS(Balance Sheets) '!AJ17/'為替換算(currency conversion)'!$B$3))</f>
        <v>32761.143867924533</v>
      </c>
      <c r="AK17" s="1083" t="str">
        <f>IF('BS(Balance Sheets) '!AK17="","",IF('BS(Balance Sheets) '!AK17="-","-",'BS(Balance Sheets) '!AK17/'為替換算(currency conversion)'!$B$3))</f>
        <v/>
      </c>
    </row>
    <row r="18" spans="1:37" ht="18" customHeight="1">
      <c r="A18" s="113"/>
      <c r="B18" s="114" t="str">
        <f>IF('BS(Balance Sheets) '!B18="","",'BS(Balance Sheets) '!B18)</f>
        <v/>
      </c>
      <c r="C18" s="147" t="str">
        <f>IF('BS(Balance Sheets) '!C18="","",'BS(Balance Sheets) '!C18)</f>
        <v>有形固定資産 </v>
      </c>
      <c r="D18" s="124" t="str">
        <f>IF('BS(Balance Sheets) '!D18="","",'BS(Balance Sheets) '!D18)</f>
        <v>/</v>
      </c>
      <c r="E18" s="125" t="str">
        <f>IF('BS(Balance Sheets) '!E18="","",'BS(Balance Sheets) '!E18)</f>
        <v xml:space="preserve">  Property, plant and equipment</v>
      </c>
      <c r="F18" s="355">
        <f>IF('BS(Balance Sheets) '!F18="-","-",'BS(Balance Sheets) '!F18/'為替換算(currency conversion)'!$B$3)</f>
        <v>2123.2704402515724</v>
      </c>
      <c r="G18" s="126">
        <f>IF('BS(Balance Sheets) '!G18="-","-",'BS(Balance Sheets) '!G18/'為替換算(currency conversion)'!$B$3)</f>
        <v>2216.6601153039833</v>
      </c>
      <c r="H18" s="356">
        <f>IF('BS(Balance Sheets) '!H18="-","-",'BS(Balance Sheets) '!H18/'為替換算(currency conversion)'!$B$3)</f>
        <v>2230.9617400419288</v>
      </c>
      <c r="I18" s="357">
        <f>IF('BS(Balance Sheets) '!I18="-","-",'BS(Balance Sheets) '!I18/'為替換算(currency conversion)'!$B$3)</f>
        <v>2282.4816561844864</v>
      </c>
      <c r="J18" s="148">
        <f>IF('BS(Balance Sheets) '!J18="-","-",'BS(Balance Sheets) '!J18/'為替換算(currency conversion)'!$B$3)</f>
        <v>2282.6257861635222</v>
      </c>
      <c r="K18" s="126">
        <f>IF('BS(Balance Sheets) '!K18="-","-",'BS(Balance Sheets) '!K18/'為替換算(currency conversion)'!$B$3)</f>
        <v>2306.4203354297697</v>
      </c>
      <c r="L18" s="148">
        <f>IF('BS(Balance Sheets) '!L18="-","-",'BS(Balance Sheets) '!L18/'為替換算(currency conversion)'!$B$3)</f>
        <v>2291.2539308176101</v>
      </c>
      <c r="M18" s="358">
        <f>IF('BS(Balance Sheets) '!M18="-","-",'BS(Balance Sheets) '!M18/'為替換算(currency conversion)'!$B$3)</f>
        <v>2330.4310796645705</v>
      </c>
      <c r="N18" s="148">
        <f>IF('BS(Balance Sheets) '!N18="-","-",'BS(Balance Sheets) '!N18/'為替換算(currency conversion)'!$B$3)</f>
        <v>2206.7544549266249</v>
      </c>
      <c r="O18" s="148">
        <f>IF('BS(Balance Sheets) '!O18="-","-",'BS(Balance Sheets) '!O18/'為替換算(currency conversion)'!$B$3)</f>
        <v>2192.0269916142561</v>
      </c>
      <c r="P18" s="148">
        <f>IF('BS(Balance Sheets) '!P18="-","-",'BS(Balance Sheets) '!P18/'為替換算(currency conversion)'!$B$3)</f>
        <v>2266.489779874214</v>
      </c>
      <c r="Q18" s="358">
        <f>IF('BS(Balance Sheets) '!Q18="-","-",'BS(Balance Sheets) '!Q18/'為替換算(currency conversion)'!$B$3)</f>
        <v>2259.7091194968557</v>
      </c>
      <c r="R18" s="148">
        <f>IF('BS(Balance Sheets) '!R18="-","-",'BS(Balance Sheets) '!R18/'為替換算(currency conversion)'!$B$3)</f>
        <v>2234.6239517819708</v>
      </c>
      <c r="S18" s="148">
        <f>IF('BS(Balance Sheets) '!S18="-","-",'BS(Balance Sheets) '!S18/'為替換算(currency conversion)'!$B$3)</f>
        <v>2243.0752096436063</v>
      </c>
      <c r="T18" s="148">
        <f>IF('BS(Balance Sheets) '!T18="-","-",'BS(Balance Sheets) '!T18/'為替換算(currency conversion)'!$B$3)</f>
        <v>2220.7219601677152</v>
      </c>
      <c r="U18" s="358">
        <f>IF('BS(Balance Sheets) '!U18="-","-",'BS(Balance Sheets) '!U18/'為替換算(currency conversion)'!$B$3)</f>
        <v>2221.9470649895179</v>
      </c>
      <c r="V18" s="148">
        <f>IF('BS(Balance Sheets) '!V18="-","-",'BS(Balance Sheets) '!V18/'為替換算(currency conversion)'!$B$3)</f>
        <v>2186.8776205450736</v>
      </c>
      <c r="W18" s="148">
        <f>IF('BS(Balance Sheets) '!W18="-","-",'BS(Balance Sheets) '!W18/'為替換算(currency conversion)'!$B$3)</f>
        <v>2200.3144654088051</v>
      </c>
      <c r="X18" s="148">
        <f>IF('BS(Balance Sheets) '!X18="-","-",'BS(Balance Sheets) '!X18/'為替換算(currency conversion)'!$B$3)</f>
        <v>2184.9646226415098</v>
      </c>
      <c r="Y18" s="358">
        <f>IF('BS(Balance Sheets) '!Y18="-","-",'BS(Balance Sheets) '!Y18/'為替換算(currency conversion)'!$B$3)</f>
        <v>2176.5264675052413</v>
      </c>
      <c r="Z18" s="148">
        <f>IF('BS(Balance Sheets) '!Z18="-","-",'BS(Balance Sheets) '!Z18/'為替換算(currency conversion)'!$B$3)</f>
        <v>2149.2138364779876</v>
      </c>
      <c r="AA18" s="148">
        <f>IF('BS(Balance Sheets) '!AA18="-","-",'BS(Balance Sheets) '!AA18/'為替換算(currency conversion)'!$B$3)</f>
        <v>2148.4276729559751</v>
      </c>
      <c r="AB18" s="148">
        <f>IF('BS(Balance Sheets) '!AB18="-","-",'BS(Balance Sheets) '!AB18/'為替換算(currency conversion)'!$B$3)</f>
        <v>7900.2817085953884</v>
      </c>
      <c r="AC18" s="358">
        <f>IF('BS(Balance Sheets) '!AC18="-","-",'BS(Balance Sheets) '!AC18/'為替換算(currency conversion)'!$B$3)</f>
        <v>8991.5356394129994</v>
      </c>
      <c r="AD18" s="148">
        <f>IF('BS(Balance Sheets) '!AD18="","",IF('BS(Balance Sheets) '!AD18="-","-",'BS(Balance Sheets) '!AD18/'為替換算(currency conversion)'!$B$3))</f>
        <v>9903.3870545073387</v>
      </c>
      <c r="AE18" s="148">
        <f>IF('BS(Balance Sheets) '!AE18="","",IF('BS(Balance Sheets) '!AE18="-","-",'BS(Balance Sheets) '!AE18/'為替換算(currency conversion)'!$B$3))</f>
        <v>10463.941299790356</v>
      </c>
      <c r="AF18" s="148">
        <f>IF('BS(Balance Sheets) '!AF18="","",IF('BS(Balance Sheets) '!AF18="-","-",'BS(Balance Sheets) '!AF18/'為替換算(currency conversion)'!$B$3))</f>
        <v>10838.672693920336</v>
      </c>
      <c r="AG18" s="358">
        <f>IF('BS(Balance Sheets) '!AG18="","",IF('BS(Balance Sheets) '!AG18="-","-",'BS(Balance Sheets) '!AG18/'為替換算(currency conversion)'!$B$3))</f>
        <v>12542.236635220126</v>
      </c>
      <c r="AH18" s="148">
        <f>IF('BS(Balance Sheets) '!AH18="","",IF('BS(Balance Sheets) '!AH18="-","-",'BS(Balance Sheets) '!AH18/'為替換算(currency conversion)'!$B$3))</f>
        <v>13510.482180293502</v>
      </c>
      <c r="AI18" s="148">
        <f>IF('BS(Balance Sheets) '!AI18="","",IF('BS(Balance Sheets) '!AI18="-","-",'BS(Balance Sheets) '!AI18/'為替換算(currency conversion)'!$B$3))</f>
        <v>12788.115828092245</v>
      </c>
      <c r="AJ18" s="148">
        <f>IF('BS(Balance Sheets) '!AJ18="","",IF('BS(Balance Sheets) '!AJ18="-","-",'BS(Balance Sheets) '!AJ18/'為替換算(currency conversion)'!$B$3))</f>
        <v>13737.067610062893</v>
      </c>
      <c r="AK18" s="1084" t="str">
        <f>IF('BS(Balance Sheets) '!AK18="","",IF('BS(Balance Sheets) '!AK18="-","-",'BS(Balance Sheets) '!AK18/'為替換算(currency conversion)'!$B$3))</f>
        <v/>
      </c>
    </row>
    <row r="19" spans="1:37" ht="18" customHeight="1">
      <c r="A19" s="113"/>
      <c r="B19" s="114" t="str">
        <f>IF('BS(Balance Sheets) '!B19="","",'BS(Balance Sheets) '!B19)</f>
        <v/>
      </c>
      <c r="C19" s="149" t="str">
        <f>IF('BS(Balance Sheets) '!C19="","",'BS(Balance Sheets) '!C19)</f>
        <v>使用権資産</v>
      </c>
      <c r="D19" s="150" t="str">
        <f>IF('BS(Balance Sheets) '!D19="","",'BS(Balance Sheets) '!D19)</f>
        <v>/</v>
      </c>
      <c r="E19" s="151" t="str">
        <f>IF('BS(Balance Sheets) '!E19="","",'BS(Balance Sheets) '!E19)</f>
        <v>　Right of use assets</v>
      </c>
      <c r="F19" s="359" t="str">
        <f>IF('BS(Balance Sheets) '!F19="-","-",'BS(Balance Sheets) '!F19/'為替換算(currency conversion)'!$B$3)</f>
        <v>-</v>
      </c>
      <c r="G19" s="183" t="str">
        <f>IF('BS(Balance Sheets) '!G19="-","-",'BS(Balance Sheets) '!G19/'為替換算(currency conversion)'!$B$3)</f>
        <v>-</v>
      </c>
      <c r="H19" s="360" t="str">
        <f>IF('BS(Balance Sheets) '!H19="-","-",'BS(Balance Sheets) '!H19/'為替換算(currency conversion)'!$B$3)</f>
        <v>-</v>
      </c>
      <c r="I19" s="361" t="str">
        <f>IF('BS(Balance Sheets) '!I19="-","-",'BS(Balance Sheets) '!I19/'為替換算(currency conversion)'!$B$3)</f>
        <v>-</v>
      </c>
      <c r="J19" s="152" t="str">
        <f>IF('BS(Balance Sheets) '!J19="-","-",'BS(Balance Sheets) '!J19/'為替換算(currency conversion)'!$B$3)</f>
        <v>-</v>
      </c>
      <c r="K19" s="183" t="str">
        <f>IF('BS(Balance Sheets) '!K19="-","-",'BS(Balance Sheets) '!K19/'為替換算(currency conversion)'!$B$3)</f>
        <v>-</v>
      </c>
      <c r="L19" s="152" t="str">
        <f>IF('BS(Balance Sheets) '!L19="-","-",'BS(Balance Sheets) '!L19/'為替換算(currency conversion)'!$B$3)</f>
        <v>-</v>
      </c>
      <c r="M19" s="362" t="str">
        <f>IF('BS(Balance Sheets) '!M19="-","-",'BS(Balance Sheets) '!M19/'為替換算(currency conversion)'!$B$3)</f>
        <v>-</v>
      </c>
      <c r="N19" s="152">
        <f>IF('BS(Balance Sheets) '!N19="-","-",'BS(Balance Sheets) '!N19/'為替換算(currency conversion)'!$B$3)</f>
        <v>906.82651991614262</v>
      </c>
      <c r="O19" s="152">
        <f>IF('BS(Balance Sheets) '!O19="-","-",'BS(Balance Sheets) '!O19/'為替換算(currency conversion)'!$B$3)</f>
        <v>1063.6071802935012</v>
      </c>
      <c r="P19" s="152">
        <f>IF('BS(Balance Sheets) '!P19="-","-",'BS(Balance Sheets) '!P19/'為替換算(currency conversion)'!$B$3)</f>
        <v>1062.0741614255767</v>
      </c>
      <c r="Q19" s="362">
        <f>IF('BS(Balance Sheets) '!Q19="-","-",'BS(Balance Sheets) '!Q19/'為替換算(currency conversion)'!$B$3)</f>
        <v>1048.2507861635222</v>
      </c>
      <c r="R19" s="152">
        <f>IF('BS(Balance Sheets) '!R19="-","-",'BS(Balance Sheets) '!R19/'為替換算(currency conversion)'!$B$3)</f>
        <v>1038.9478511530399</v>
      </c>
      <c r="S19" s="152">
        <f>IF('BS(Balance Sheets) '!S19="-","-",'BS(Balance Sheets) '!S19/'為替換算(currency conversion)'!$B$3)</f>
        <v>1020.8202306079666</v>
      </c>
      <c r="T19" s="152">
        <f>IF('BS(Balance Sheets) '!T19="-","-",'BS(Balance Sheets) '!T19/'為替換算(currency conversion)'!$B$3)</f>
        <v>982.88784067085965</v>
      </c>
      <c r="U19" s="362">
        <f>IF('BS(Balance Sheets) '!U19="-","-",'BS(Balance Sheets) '!U19/'為替換算(currency conversion)'!$B$3)</f>
        <v>1004.6973270440252</v>
      </c>
      <c r="V19" s="152">
        <f>IF('BS(Balance Sheets) '!V19="-","-",'BS(Balance Sheets) '!V19/'為替換算(currency conversion)'!$B$3)</f>
        <v>976.72300838574438</v>
      </c>
      <c r="W19" s="152">
        <f>IF('BS(Balance Sheets) '!W19="-","-",'BS(Balance Sheets) '!W19/'為替換算(currency conversion)'!$B$3)</f>
        <v>970.04061844863736</v>
      </c>
      <c r="X19" s="152">
        <f>IF('BS(Balance Sheets) '!X19="-","-",'BS(Balance Sheets) '!X19/'為替換算(currency conversion)'!$B$3)</f>
        <v>944.03170859538795</v>
      </c>
      <c r="Y19" s="362">
        <f>IF('BS(Balance Sheets) '!Y19="-","-",'BS(Balance Sheets) '!Y19/'為替換算(currency conversion)'!$B$3)</f>
        <v>994.45754716981139</v>
      </c>
      <c r="Z19" s="152">
        <f>IF('BS(Balance Sheets) '!Z19="-","-",'BS(Balance Sheets) '!Z19/'為替換算(currency conversion)'!$B$3)</f>
        <v>1054.7562893081763</v>
      </c>
      <c r="AA19" s="152">
        <f>IF('BS(Balance Sheets) '!AA19="-","-",'BS(Balance Sheets) '!AA19/'為替換算(currency conversion)'!$B$3)</f>
        <v>1058.2940251572329</v>
      </c>
      <c r="AB19" s="152">
        <f>IF('BS(Balance Sheets) '!AB19="-","-",'BS(Balance Sheets) '!AB19/'為替換算(currency conversion)'!$B$3)</f>
        <v>1582.3309748427675</v>
      </c>
      <c r="AC19" s="362">
        <f>IF('BS(Balance Sheets) '!AC19="-","-",'BS(Balance Sheets) '!AC19/'為替換算(currency conversion)'!$B$3)</f>
        <v>1538.3451257861636</v>
      </c>
      <c r="AD19" s="152">
        <f>IF('BS(Balance Sheets) '!AD19="","",IF('BS(Balance Sheets) '!AD19="-","-",'BS(Balance Sheets) '!AD19/'為替換算(currency conversion)'!$B$3))</f>
        <v>1608.5691823899372</v>
      </c>
      <c r="AE19" s="152">
        <f>IF('BS(Balance Sheets) '!AE19="","",IF('BS(Balance Sheets) '!AE19="-","-",'BS(Balance Sheets) '!AE19/'為替換算(currency conversion)'!$B$3))</f>
        <v>1606.0469077568137</v>
      </c>
      <c r="AF19" s="152">
        <f>IF('BS(Balance Sheets) '!AF19="","",IF('BS(Balance Sheets) '!AF19="-","-",'BS(Balance Sheets) '!AF19/'為替換算(currency conversion)'!$B$3))</f>
        <v>1523.9583333333335</v>
      </c>
      <c r="AG19" s="362">
        <f>IF('BS(Balance Sheets) '!AG19="","",IF('BS(Balance Sheets) '!AG19="-","-",'BS(Balance Sheets) '!AG19/'為替換算(currency conversion)'!$B$3))</f>
        <v>1702.5877882599582</v>
      </c>
      <c r="AH19" s="152">
        <f>IF('BS(Balance Sheets) '!AH19="","",IF('BS(Balance Sheets) '!AH19="-","-",'BS(Balance Sheets) '!AH19/'為替換算(currency conversion)'!$B$3))</f>
        <v>1764.426100628931</v>
      </c>
      <c r="AI19" s="152">
        <f>IF('BS(Balance Sheets) '!AI19="","",IF('BS(Balance Sheets) '!AI19="-","-",'BS(Balance Sheets) '!AI19/'為替換算(currency conversion)'!$B$3))</f>
        <v>1586.9889937106921</v>
      </c>
      <c r="AJ19" s="152">
        <f>IF('BS(Balance Sheets) '!AJ19="","",IF('BS(Balance Sheets) '!AJ19="-","-",'BS(Balance Sheets) '!AJ19/'為替換算(currency conversion)'!$B$3))</f>
        <v>1563.9281970649897</v>
      </c>
      <c r="AK19" s="1085" t="str">
        <f>IF('BS(Balance Sheets) '!AK19="","",IF('BS(Balance Sheets) '!AK19="-","-",'BS(Balance Sheets) '!AK19/'為替換算(currency conversion)'!$B$3))</f>
        <v/>
      </c>
    </row>
    <row r="20" spans="1:37" ht="18" customHeight="1">
      <c r="A20" s="113"/>
      <c r="B20" s="114" t="str">
        <f>IF('BS(Balance Sheets) '!B20="","",'BS(Balance Sheets) '!B20)</f>
        <v/>
      </c>
      <c r="C20" s="153" t="str">
        <f>IF('BS(Balance Sheets) '!C20="","",'BS(Balance Sheets) '!C20)</f>
        <v>のれん</v>
      </c>
      <c r="D20" s="129" t="str">
        <f>IF('BS(Balance Sheets) '!D20="","",'BS(Balance Sheets) '!D20)</f>
        <v>/</v>
      </c>
      <c r="E20" s="130" t="str">
        <f>IF('BS(Balance Sheets) '!E20="","",'BS(Balance Sheets) '!E20)</f>
        <v xml:space="preserve">  Goodwill</v>
      </c>
      <c r="F20" s="209">
        <f>IF('BS(Balance Sheets) '!F20="-","-",'BS(Balance Sheets) '!F20/'為替換算(currency conversion)'!$B$3)</f>
        <v>2272.2418763102728</v>
      </c>
      <c r="G20" s="131">
        <f>IF('BS(Balance Sheets) '!G20="-","-",'BS(Balance Sheets) '!G20/'為替換算(currency conversion)'!$B$3)</f>
        <v>2308.0385220125786</v>
      </c>
      <c r="H20" s="350">
        <f>IF('BS(Balance Sheets) '!H20="-","-",'BS(Balance Sheets) '!H20/'為替換算(currency conversion)'!$B$3)</f>
        <v>2325.0262054507339</v>
      </c>
      <c r="I20" s="187">
        <f>IF('BS(Balance Sheets) '!I20="-","-",'BS(Balance Sheets) '!I20/'為替換算(currency conversion)'!$B$3)</f>
        <v>2200.5175576519919</v>
      </c>
      <c r="J20" s="132">
        <f>IF('BS(Balance Sheets) '!J20="-","-",'BS(Balance Sheets) '!J20/'為替換算(currency conversion)'!$B$3)</f>
        <v>2266.2015199161428</v>
      </c>
      <c r="K20" s="131">
        <f>IF('BS(Balance Sheets) '!K20="-","-",'BS(Balance Sheets) '!K20/'為替換算(currency conversion)'!$B$3)</f>
        <v>2347.4908280922432</v>
      </c>
      <c r="L20" s="132">
        <f>IF('BS(Balance Sheets) '!L20="-","-",'BS(Balance Sheets) '!L20/'為替換算(currency conversion)'!$B$3)</f>
        <v>2302.2012578616354</v>
      </c>
      <c r="M20" s="351">
        <f>IF('BS(Balance Sheets) '!M20="-","-",'BS(Balance Sheets) '!M20/'為替換算(currency conversion)'!$B$3)</f>
        <v>2338.9281970649899</v>
      </c>
      <c r="N20" s="132">
        <f>IF('BS(Balance Sheets) '!N20="-","-",'BS(Balance Sheets) '!N20/'為替換算(currency conversion)'!$B$3)</f>
        <v>2397.1108490566039</v>
      </c>
      <c r="O20" s="132">
        <f>IF('BS(Balance Sheets) '!O20="-","-",'BS(Balance Sheets) '!O20/'為替換算(currency conversion)'!$B$3)</f>
        <v>2381.1713836477988</v>
      </c>
      <c r="P20" s="132">
        <f>IF('BS(Balance Sheets) '!P20="-","-",'BS(Balance Sheets) '!P20/'為替換算(currency conversion)'!$B$3)</f>
        <v>2611.9103773584907</v>
      </c>
      <c r="Q20" s="351">
        <f>IF('BS(Balance Sheets) '!Q20="-","-",'BS(Balance Sheets) '!Q20/'為替換算(currency conversion)'!$B$3)</f>
        <v>2561.6941823899374</v>
      </c>
      <c r="R20" s="132">
        <f>IF('BS(Balance Sheets) '!R20="-","-",'BS(Balance Sheets) '!R20/'為替換算(currency conversion)'!$B$3)</f>
        <v>2522.4515199161428</v>
      </c>
      <c r="S20" s="132">
        <f>IF('BS(Balance Sheets) '!S20="-","-",'BS(Balance Sheets) '!S20/'為替換算(currency conversion)'!$B$3)</f>
        <v>2490.1729559748428</v>
      </c>
      <c r="T20" s="132">
        <f>IF('BS(Balance Sheets) '!T20="-","-",'BS(Balance Sheets) '!T20/'為替換算(currency conversion)'!$B$3)</f>
        <v>2565.0353773584907</v>
      </c>
      <c r="U20" s="351">
        <f>IF('BS(Balance Sheets) '!U20="-","-",'BS(Balance Sheets) '!U20/'為替換算(currency conversion)'!$B$3)</f>
        <v>2720.59748427673</v>
      </c>
      <c r="V20" s="132">
        <f>IF('BS(Balance Sheets) '!V20="-","-",'BS(Balance Sheets) '!V20/'為替換算(currency conversion)'!$B$3)</f>
        <v>2986.6745283018872</v>
      </c>
      <c r="W20" s="132">
        <f>IF('BS(Balance Sheets) '!W20="-","-",'BS(Balance Sheets) '!W20/'為替換算(currency conversion)'!$B$3)</f>
        <v>2982.6454402515724</v>
      </c>
      <c r="X20" s="132">
        <f>IF('BS(Balance Sheets) '!X20="-","-",'BS(Balance Sheets) '!X20/'為替換算(currency conversion)'!$B$3)</f>
        <v>3078.4198113207549</v>
      </c>
      <c r="Y20" s="351">
        <f>IF('BS(Balance Sheets) '!Y20="-","-",'BS(Balance Sheets) '!Y20/'為替換算(currency conversion)'!$B$3)</f>
        <v>3234.8598008385748</v>
      </c>
      <c r="Z20" s="132">
        <f>IF('BS(Balance Sheets) '!Z20="-","-",'BS(Balance Sheets) '!Z20/'為替換算(currency conversion)'!$B$3)</f>
        <v>3641.4963312368977</v>
      </c>
      <c r="AA20" s="132">
        <f>IF('BS(Balance Sheets) '!AA20="-","-",'BS(Balance Sheets) '!AA20/'為替換算(currency conversion)'!$B$3)</f>
        <v>3858.7722746331242</v>
      </c>
      <c r="AB20" s="132">
        <f>IF('BS(Balance Sheets) '!AB20="-","-",'BS(Balance Sheets) '!AB20/'為替換算(currency conversion)'!$B$3)</f>
        <v>7353.3411949685542</v>
      </c>
      <c r="AC20" s="351">
        <f>IF('BS(Balance Sheets) '!AC20="-","-",'BS(Balance Sheets) '!AC20/'為替換算(currency conversion)'!$B$3)</f>
        <v>7426.3561320754725</v>
      </c>
      <c r="AD20" s="132">
        <f>IF('BS(Balance Sheets) '!AD20="","",IF('BS(Balance Sheets) '!AD20="-","-",'BS(Balance Sheets) '!AD20/'為替換算(currency conversion)'!$B$3))</f>
        <v>8041.8304507337534</v>
      </c>
      <c r="AE20" s="132">
        <f>IF('BS(Balance Sheets) '!AE20="","",IF('BS(Balance Sheets) '!AE20="-","-",'BS(Balance Sheets) '!AE20/'為替換算(currency conversion)'!$B$3))</f>
        <v>8250.091719077569</v>
      </c>
      <c r="AF20" s="132">
        <f>IF('BS(Balance Sheets) '!AF20="","",IF('BS(Balance Sheets) '!AF20="-","-",'BS(Balance Sheets) '!AF20/'為替換算(currency conversion)'!$B$3))</f>
        <v>8144.6737421383659</v>
      </c>
      <c r="AG20" s="351">
        <f>IF('BS(Balance Sheets) '!AG20="","",IF('BS(Balance Sheets) '!AG20="-","-",'BS(Balance Sheets) '!AG20/'為替換算(currency conversion)'!$B$3))</f>
        <v>8659.4143081761013</v>
      </c>
      <c r="AH20" s="132">
        <f>IF('BS(Balance Sheets) '!AH20="","",IF('BS(Balance Sheets) '!AH20="-","-",'BS(Balance Sheets) '!AH20/'為替換算(currency conversion)'!$B$3))</f>
        <v>9433.4185010482197</v>
      </c>
      <c r="AI20" s="132">
        <f>IF('BS(Balance Sheets) '!AI20="","",IF('BS(Balance Sheets) '!AI20="-","-",'BS(Balance Sheets) '!AI20/'為替換算(currency conversion)'!$B$3))</f>
        <v>8535.744234800839</v>
      </c>
      <c r="AJ20" s="132">
        <f>IF('BS(Balance Sheets) '!AJ20="","",IF('BS(Balance Sheets) '!AJ20="-","-",'BS(Balance Sheets) '!AJ20/'為替換算(currency conversion)'!$B$3))</f>
        <v>9199.1352201257869</v>
      </c>
      <c r="AK20" s="1081" t="str">
        <f>IF('BS(Balance Sheets) '!AK20="","",IF('BS(Balance Sheets) '!AK20="-","-",'BS(Balance Sheets) '!AK20/'為替換算(currency conversion)'!$B$3))</f>
        <v/>
      </c>
    </row>
    <row r="21" spans="1:37" ht="18" customHeight="1">
      <c r="A21" s="113"/>
      <c r="B21" s="114" t="str">
        <f>IF('BS(Balance Sheets) '!B21="","",'BS(Balance Sheets) '!B21)</f>
        <v/>
      </c>
      <c r="C21" s="153" t="str">
        <f>IF('BS(Balance Sheets) '!C21="","",'BS(Balance Sheets) '!C21)</f>
        <v>無形資産</v>
      </c>
      <c r="D21" s="129" t="str">
        <f>IF('BS(Balance Sheets) '!D21="","",'BS(Balance Sheets) '!D21)</f>
        <v>/</v>
      </c>
      <c r="E21" s="130" t="str">
        <f>IF('BS(Balance Sheets) '!E21="","",'BS(Balance Sheets) '!E21)</f>
        <v xml:space="preserve">  Intangible fixed assets</v>
      </c>
      <c r="F21" s="209">
        <f>IF('BS(Balance Sheets) '!F21="-","-",'BS(Balance Sheets) '!F21/'為替換算(currency conversion)'!$B$3)</f>
        <v>2827.2078092243191</v>
      </c>
      <c r="G21" s="131">
        <f>IF('BS(Balance Sheets) '!G21="-","-",'BS(Balance Sheets) '!G21/'為替換算(currency conversion)'!$B$3)</f>
        <v>2842.2562893081763</v>
      </c>
      <c r="H21" s="350">
        <f>IF('BS(Balance Sheets) '!H21="-","-",'BS(Balance Sheets) '!H21/'為替換算(currency conversion)'!$B$3)</f>
        <v>2851.683700209644</v>
      </c>
      <c r="I21" s="187">
        <f>IF('BS(Balance Sheets) '!I21="-","-",'BS(Balance Sheets) '!I21/'為替換算(currency conversion)'!$B$3)</f>
        <v>2826.3364779874219</v>
      </c>
      <c r="J21" s="132">
        <f>IF('BS(Balance Sheets) '!J21="-","-",'BS(Balance Sheets) '!J21/'為替換算(currency conversion)'!$B$3)</f>
        <v>2847.3270440251576</v>
      </c>
      <c r="K21" s="131">
        <f>IF('BS(Balance Sheets) '!K21="-","-",'BS(Balance Sheets) '!K21/'為替換算(currency conversion)'!$B$3)</f>
        <v>2863.364779874214</v>
      </c>
      <c r="L21" s="132">
        <f>IF('BS(Balance Sheets) '!L21="-","-",'BS(Balance Sheets) '!L21/'為替換算(currency conversion)'!$B$3)</f>
        <v>2883.9491614255767</v>
      </c>
      <c r="M21" s="351">
        <f>IF('BS(Balance Sheets) '!M21="-","-",'BS(Balance Sheets) '!M21/'為替換算(currency conversion)'!$B$3)</f>
        <v>2911.7138364779876</v>
      </c>
      <c r="N21" s="132">
        <f>IF('BS(Balance Sheets) '!N21="-","-",'BS(Balance Sheets) '!N21/'為替換算(currency conversion)'!$B$3)</f>
        <v>2992.2104297693922</v>
      </c>
      <c r="O21" s="132">
        <f>IF('BS(Balance Sheets) '!O21="-","-",'BS(Balance Sheets) '!O21/'為替換算(currency conversion)'!$B$3)</f>
        <v>3006.7348008385748</v>
      </c>
      <c r="P21" s="132">
        <f>IF('BS(Balance Sheets) '!P21="-","-",'BS(Balance Sheets) '!P21/'為替換算(currency conversion)'!$B$3)</f>
        <v>3081.905136268344</v>
      </c>
      <c r="Q21" s="351">
        <f>IF('BS(Balance Sheets) '!Q21="-","-",'BS(Balance Sheets) '!Q21/'為替換算(currency conversion)'!$B$3)</f>
        <v>3129.6907756813421</v>
      </c>
      <c r="R21" s="132">
        <f>IF('BS(Balance Sheets) '!R21="-","-",'BS(Balance Sheets) '!R21/'為替換算(currency conversion)'!$B$3)</f>
        <v>3132.0951257861639</v>
      </c>
      <c r="S21" s="132">
        <f>IF('BS(Balance Sheets) '!S21="-","-",'BS(Balance Sheets) '!S21/'為替換算(currency conversion)'!$B$3)</f>
        <v>3127.7974318658285</v>
      </c>
      <c r="T21" s="132">
        <f>IF('BS(Balance Sheets) '!T21="-","-",'BS(Balance Sheets) '!T21/'為替換算(currency conversion)'!$B$3)</f>
        <v>3143.5403563941304</v>
      </c>
      <c r="U21" s="351">
        <f>IF('BS(Balance Sheets) '!U21="-","-",'BS(Balance Sheets) '!U21/'為替換算(currency conversion)'!$B$3)</f>
        <v>3128.242924528302</v>
      </c>
      <c r="V21" s="132">
        <f>IF('BS(Balance Sheets) '!V21="-","-",'BS(Balance Sheets) '!V21/'為替換算(currency conversion)'!$B$3)</f>
        <v>3146.0429769392035</v>
      </c>
      <c r="W21" s="132">
        <f>IF('BS(Balance Sheets) '!W21="-","-",'BS(Balance Sheets) '!W21/'為替換算(currency conversion)'!$B$3)</f>
        <v>3141.4046121593296</v>
      </c>
      <c r="X21" s="132">
        <f>IF('BS(Balance Sheets) '!X21="-","-",'BS(Balance Sheets) '!X21/'為替換算(currency conversion)'!$B$3)</f>
        <v>3190.5201781970654</v>
      </c>
      <c r="Y21" s="351">
        <f>IF('BS(Balance Sheets) '!Y21="-","-",'BS(Balance Sheets) '!Y21/'為替換算(currency conversion)'!$B$3)</f>
        <v>3319.6082285115308</v>
      </c>
      <c r="Z21" s="132">
        <f>IF('BS(Balance Sheets) '!Z21="-","-",'BS(Balance Sheets) '!Z21/'為替換算(currency conversion)'!$B$3)</f>
        <v>3442.3807651991619</v>
      </c>
      <c r="AA21" s="132">
        <f>IF('BS(Balance Sheets) '!AA21="-","-",'BS(Balance Sheets) '!AA21/'為替換算(currency conversion)'!$B$3)</f>
        <v>3514.9043501048222</v>
      </c>
      <c r="AB21" s="132">
        <f>IF('BS(Balance Sheets) '!AB21="-","-",'BS(Balance Sheets) '!AB21/'為替換算(currency conversion)'!$B$3)</f>
        <v>4241.1949685534591</v>
      </c>
      <c r="AC21" s="351">
        <f>IF('BS(Balance Sheets) '!AC21="-","-",'BS(Balance Sheets) '!AC21/'為替換算(currency conversion)'!$B$3)</f>
        <v>4279.3828616352203</v>
      </c>
      <c r="AD21" s="132">
        <f>IF('BS(Balance Sheets) '!AD21="","",IF('BS(Balance Sheets) '!AD21="-","-",'BS(Balance Sheets) '!AD21/'為替換算(currency conversion)'!$B$3))</f>
        <v>4380.3393605870024</v>
      </c>
      <c r="AE21" s="132">
        <f>IF('BS(Balance Sheets) '!AE21="","",IF('BS(Balance Sheets) '!AE21="-","-",'BS(Balance Sheets) '!AE21/'為替換算(currency conversion)'!$B$3))</f>
        <v>4428.2298218029355</v>
      </c>
      <c r="AF21" s="132">
        <f>IF('BS(Balance Sheets) '!AF21="","",IF('BS(Balance Sheets) '!AF21="-","-",'BS(Balance Sheets) '!AF21/'為替換算(currency conversion)'!$B$3))</f>
        <v>4374.5020964360592</v>
      </c>
      <c r="AG21" s="351">
        <f>IF('BS(Balance Sheets) '!AG21="","",IF('BS(Balance Sheets) '!AG21="-","-",'BS(Balance Sheets) '!AG21/'為替換算(currency conversion)'!$B$3))</f>
        <v>4544.7851153039837</v>
      </c>
      <c r="AH21" s="132">
        <f>IF('BS(Balance Sheets) '!AH21="","",IF('BS(Balance Sheets) '!AH21="-","-",'BS(Balance Sheets) '!AH21/'為替換算(currency conversion)'!$B$3))</f>
        <v>4631.7020440251572</v>
      </c>
      <c r="AI21" s="132">
        <f>IF('BS(Balance Sheets) '!AI21="","",IF('BS(Balance Sheets) '!AI21="-","-",'BS(Balance Sheets) '!AI21/'為替換算(currency conversion)'!$B$3))</f>
        <v>4431.0338050314467</v>
      </c>
      <c r="AJ21" s="132">
        <f>IF('BS(Balance Sheets) '!AJ21="","",IF('BS(Balance Sheets) '!AJ21="-","-",'BS(Balance Sheets) '!AJ21/'為替換算(currency conversion)'!$B$3))</f>
        <v>4660.0628930817611</v>
      </c>
      <c r="AK21" s="1081" t="str">
        <f>IF('BS(Balance Sheets) '!AK21="","",IF('BS(Balance Sheets) '!AK21="-","-",'BS(Balance Sheets) '!AK21/'為替換算(currency conversion)'!$B$3))</f>
        <v/>
      </c>
    </row>
    <row r="22" spans="1:37" ht="18" customHeight="1">
      <c r="A22" s="113"/>
      <c r="B22" s="114" t="str">
        <f>IF('BS(Balance Sheets) '!B22="","",'BS(Balance Sheets) '!B22)</f>
        <v/>
      </c>
      <c r="C22" s="153" t="str">
        <f>IF('BS(Balance Sheets) '!C22="","",'BS(Balance Sheets) '!C22)</f>
        <v>投資不動産</v>
      </c>
      <c r="D22" s="129" t="str">
        <f>IF('BS(Balance Sheets) '!D22="","",'BS(Balance Sheets) '!D22)</f>
        <v>/</v>
      </c>
      <c r="E22" s="130" t="str">
        <f>IF('BS(Balance Sheets) '!E22="","",'BS(Balance Sheets) '!E22)</f>
        <v xml:space="preserve">  Investment property</v>
      </c>
      <c r="F22" s="209">
        <f>IF('BS(Balance Sheets) '!F22="-","-",'BS(Balance Sheets) '!F22/'為替換算(currency conversion)'!$B$3)</f>
        <v>184.6108490566038</v>
      </c>
      <c r="G22" s="131">
        <f>IF('BS(Balance Sheets) '!G22="-","-",'BS(Balance Sheets) '!G22/'為替換算(currency conversion)'!$B$3)</f>
        <v>183.11058700209645</v>
      </c>
      <c r="H22" s="350">
        <f>IF('BS(Balance Sheets) '!H22="-","-",'BS(Balance Sheets) '!H22/'為替換算(currency conversion)'!$B$3)</f>
        <v>181.28930817610063</v>
      </c>
      <c r="I22" s="187">
        <f>IF('BS(Balance Sheets) '!I22="-","-",'BS(Balance Sheets) '!I22/'為替換算(currency conversion)'!$B$3)</f>
        <v>179.40251572327045</v>
      </c>
      <c r="J22" s="132">
        <f>IF('BS(Balance Sheets) '!J22="-","-",'BS(Balance Sheets) '!J22/'為替換算(currency conversion)'!$B$3)</f>
        <v>178.48532494758911</v>
      </c>
      <c r="K22" s="131">
        <f>IF('BS(Balance Sheets) '!K22="-","-",'BS(Balance Sheets) '!K22/'為替換算(currency conversion)'!$B$3)</f>
        <v>177.60744234800839</v>
      </c>
      <c r="L22" s="132">
        <f>IF('BS(Balance Sheets) '!L22="-","-",'BS(Balance Sheets) '!L22/'為替換算(currency conversion)'!$B$3)</f>
        <v>176.82127882599582</v>
      </c>
      <c r="M22" s="351">
        <f>IF('BS(Balance Sheets) '!M22="-","-",'BS(Balance Sheets) '!M22/'為替換算(currency conversion)'!$B$3)</f>
        <v>179.05529350104823</v>
      </c>
      <c r="N22" s="132">
        <f>IF('BS(Balance Sheets) '!N22="-","-",'BS(Balance Sheets) '!N22/'為替換算(currency conversion)'!$B$3)</f>
        <v>178.09879454926627</v>
      </c>
      <c r="O22" s="132">
        <f>IF('BS(Balance Sheets) '!O22="-","-",'BS(Balance Sheets) '!O22/'為替換算(currency conversion)'!$B$3)</f>
        <v>177.45020964360589</v>
      </c>
      <c r="P22" s="132">
        <f>IF('BS(Balance Sheets) '!P22="-","-",'BS(Balance Sheets) '!P22/'為替換算(currency conversion)'!$B$3)</f>
        <v>176.93265199161428</v>
      </c>
      <c r="Q22" s="351">
        <f>IF('BS(Balance Sheets) '!Q22="-","-",'BS(Balance Sheets) '!Q22/'為替換算(currency conversion)'!$B$3)</f>
        <v>177.62709643605871</v>
      </c>
      <c r="R22" s="132">
        <f>IF('BS(Balance Sheets) '!R22="-","-",'BS(Balance Sheets) '!R22/'為替換算(currency conversion)'!$B$3)</f>
        <v>176.08752620545076</v>
      </c>
      <c r="S22" s="132">
        <f>IF('BS(Balance Sheets) '!S22="-","-",'BS(Balance Sheets) '!S22/'為替換算(currency conversion)'!$B$3)</f>
        <v>175.5110062893082</v>
      </c>
      <c r="T22" s="132">
        <f>IF('BS(Balance Sheets) '!T22="-","-",'BS(Balance Sheets) '!T22/'為替換算(currency conversion)'!$B$3)</f>
        <v>174.8427672955975</v>
      </c>
      <c r="U22" s="351">
        <f>IF('BS(Balance Sheets) '!U22="-","-",'BS(Balance Sheets) '!U22/'為替換算(currency conversion)'!$B$3)</f>
        <v>175.74030398322853</v>
      </c>
      <c r="V22" s="132">
        <f>IF('BS(Balance Sheets) '!V22="-","-",'BS(Balance Sheets) '!V22/'為替換算(currency conversion)'!$B$3)</f>
        <v>175.46514675052413</v>
      </c>
      <c r="W22" s="132">
        <f>IF('BS(Balance Sheets) '!W22="-","-",'BS(Balance Sheets) '!W22/'為替換算(currency conversion)'!$B$3)</f>
        <v>175.26205450733755</v>
      </c>
      <c r="X22" s="132">
        <f>IF('BS(Balance Sheets) '!X22="-","-",'BS(Balance Sheets) '!X22/'為替換算(currency conversion)'!$B$3)</f>
        <v>175.1179245283019</v>
      </c>
      <c r="Y22" s="351">
        <f>IF('BS(Balance Sheets) '!Y22="-","-",'BS(Balance Sheets) '!Y22/'為替換算(currency conversion)'!$B$3)</f>
        <v>192.76074423480085</v>
      </c>
      <c r="Z22" s="132">
        <f>IF('BS(Balance Sheets) '!Z22="-","-",'BS(Balance Sheets) '!Z22/'為替換算(currency conversion)'!$B$3)</f>
        <v>192.71488469601678</v>
      </c>
      <c r="AA22" s="132">
        <f>IF('BS(Balance Sheets) '!AA22="-","-",'BS(Balance Sheets) '!AA22/'為替換算(currency conversion)'!$B$3)</f>
        <v>175.01965408805032</v>
      </c>
      <c r="AB22" s="132">
        <f>IF('BS(Balance Sheets) '!AB22="-","-",'BS(Balance Sheets) '!AB22/'為替換算(currency conversion)'!$B$3)</f>
        <v>176.92610062893084</v>
      </c>
      <c r="AC22" s="351">
        <f>IF('BS(Balance Sheets) '!AC22="-","-",'BS(Balance Sheets) '!AC22/'為替換算(currency conversion)'!$B$3)</f>
        <v>176.57887840670861</v>
      </c>
      <c r="AD22" s="132">
        <f>IF('BS(Balance Sheets) '!AD22="","",IF('BS(Balance Sheets) '!AD22="-","-",'BS(Balance Sheets) '!AD22/'為替換算(currency conversion)'!$B$3))</f>
        <v>176.48060796645703</v>
      </c>
      <c r="AE22" s="132">
        <f>IF('BS(Balance Sheets) '!AE22="","",IF('BS(Balance Sheets) '!AE22="-","-",'BS(Balance Sheets) '!AE22/'為替換算(currency conversion)'!$B$3))</f>
        <v>176.03511530398325</v>
      </c>
      <c r="AF22" s="132">
        <f>IF('BS(Balance Sheets) '!AF22="","",IF('BS(Balance Sheets) '!AF22="-","-",'BS(Balance Sheets) '!AF22/'為替換算(currency conversion)'!$B$3))</f>
        <v>172.83805031446542</v>
      </c>
      <c r="AG22" s="351">
        <f>IF('BS(Balance Sheets) '!AG22="","",IF('BS(Balance Sheets) '!AG22="-","-",'BS(Balance Sheets) '!AG22/'為替換算(currency conversion)'!$B$3))</f>
        <v>165.90015723270443</v>
      </c>
      <c r="AH22" s="132">
        <f>IF('BS(Balance Sheets) '!AH22="","",IF('BS(Balance Sheets) '!AH22="-","-",'BS(Balance Sheets) '!AH22/'為替換算(currency conversion)'!$B$3))</f>
        <v>165.16640461215934</v>
      </c>
      <c r="AI22" s="132">
        <f>IF('BS(Balance Sheets) '!AI22="","",IF('BS(Balance Sheets) '!AI22="-","-",'BS(Balance Sheets) '!AI22/'為替換算(currency conversion)'!$B$3))</f>
        <v>164.83883647798743</v>
      </c>
      <c r="AJ22" s="132">
        <f>IF('BS(Balance Sheets) '!AJ22="","",IF('BS(Balance Sheets) '!AJ22="-","-",'BS(Balance Sheets) '!AJ22/'為替換算(currency conversion)'!$B$3))</f>
        <v>164.11818658280924</v>
      </c>
      <c r="AK22" s="1081" t="str">
        <f>IF('BS(Balance Sheets) '!AK22="","",IF('BS(Balance Sheets) '!AK22="-","-",'BS(Balance Sheets) '!AK22/'為替換算(currency conversion)'!$B$3))</f>
        <v/>
      </c>
    </row>
    <row r="23" spans="1:37" ht="18" customHeight="1">
      <c r="A23" s="113"/>
      <c r="B23" s="114" t="str">
        <f>IF('BS(Balance Sheets) '!B23="","",'BS(Balance Sheets) '!B23)</f>
        <v/>
      </c>
      <c r="C23" s="153" t="str">
        <f>IF('BS(Balance Sheets) '!C23="","",'BS(Balance Sheets) '!C23)</f>
        <v>持分法で会計処理されている投資</v>
      </c>
      <c r="D23" s="129" t="str">
        <f>IF('BS(Balance Sheets) '!D23="","",'BS(Balance Sheets) '!D23)</f>
        <v>/</v>
      </c>
      <c r="E23" s="130" t="str">
        <f>IF('BS(Balance Sheets) '!E23="","",'BS(Balance Sheets) '!E23)</f>
        <v xml:space="preserve">  Investments accounted for using the equity method</v>
      </c>
      <c r="F23" s="209">
        <f>IF('BS(Balance Sheets) '!F23="-","-",'BS(Balance Sheets) '!F23/'為替換算(currency conversion)'!$B$3)</f>
        <v>38.84958071278826</v>
      </c>
      <c r="G23" s="131">
        <f>IF('BS(Balance Sheets) '!G23="-","-",'BS(Balance Sheets) '!G23/'為替換算(currency conversion)'!$B$3)</f>
        <v>39.04612159329141</v>
      </c>
      <c r="H23" s="350">
        <f>IF('BS(Balance Sheets) '!H23="-","-",'BS(Balance Sheets) '!H23/'為替換算(currency conversion)'!$B$3)</f>
        <v>41.856656184486376</v>
      </c>
      <c r="I23" s="187">
        <f>IF('BS(Balance Sheets) '!I23="-","-",'BS(Balance Sheets) '!I23/'為替換算(currency conversion)'!$B$3)</f>
        <v>44.752358490566039</v>
      </c>
      <c r="J23" s="132">
        <f>IF('BS(Balance Sheets) '!J23="-","-",'BS(Balance Sheets) '!J23/'為替換算(currency conversion)'!$B$3)</f>
        <v>43.212788259958074</v>
      </c>
      <c r="K23" s="131">
        <f>IF('BS(Balance Sheets) '!K23="-","-",'BS(Balance Sheets) '!K23/'為替換算(currency conversion)'!$B$3)</f>
        <v>46.639150943396231</v>
      </c>
      <c r="L23" s="132">
        <f>IF('BS(Balance Sheets) '!L23="-","-",'BS(Balance Sheets) '!L23/'為替換算(currency conversion)'!$B$3)</f>
        <v>45.197851153039835</v>
      </c>
      <c r="M23" s="351">
        <f>IF('BS(Balance Sheets) '!M23="-","-",'BS(Balance Sheets) '!M23/'為替換算(currency conversion)'!$B$3)</f>
        <v>43.062106918238996</v>
      </c>
      <c r="N23" s="132">
        <f>IF('BS(Balance Sheets) '!N23="-","-",'BS(Balance Sheets) '!N23/'為替換算(currency conversion)'!$B$3)</f>
        <v>44.549266247379457</v>
      </c>
      <c r="O23" s="132">
        <f>IF('BS(Balance Sheets) '!O23="-","-",'BS(Balance Sheets) '!O23/'為替換算(currency conversion)'!$B$3)</f>
        <v>51.126834381551369</v>
      </c>
      <c r="P23" s="132">
        <f>IF('BS(Balance Sheets) '!P23="-","-",'BS(Balance Sheets) '!P23/'為替換算(currency conversion)'!$B$3)</f>
        <v>53.39360587002097</v>
      </c>
      <c r="Q23" s="351">
        <f>IF('BS(Balance Sheets) '!Q23="-","-",'BS(Balance Sheets) '!Q23/'為替換算(currency conversion)'!$B$3)</f>
        <v>54.808700209643611</v>
      </c>
      <c r="R23" s="132">
        <f>IF('BS(Balance Sheets) '!R23="-","-",'BS(Balance Sheets) '!R23/'為替換算(currency conversion)'!$B$3)</f>
        <v>55.555555555555557</v>
      </c>
      <c r="S23" s="132">
        <f>IF('BS(Balance Sheets) '!S23="-","-",'BS(Balance Sheets) '!S23/'為替換算(currency conversion)'!$B$3)</f>
        <v>56.099318658280929</v>
      </c>
      <c r="T23" s="132">
        <f>IF('BS(Balance Sheets) '!T23="-","-",'BS(Balance Sheets) '!T23/'為替換算(currency conversion)'!$B$3)</f>
        <v>68.474842767295598</v>
      </c>
      <c r="U23" s="351">
        <f>IF('BS(Balance Sheets) '!U23="-","-",'BS(Balance Sheets) '!U23/'為替換算(currency conversion)'!$B$3)</f>
        <v>37.709643605870028</v>
      </c>
      <c r="V23" s="132">
        <f>IF('BS(Balance Sheets) '!V23="-","-",'BS(Balance Sheets) '!V23/'為替換算(currency conversion)'!$B$3)</f>
        <v>37.519654088050316</v>
      </c>
      <c r="W23" s="132">
        <f>IF('BS(Balance Sheets) '!W23="-","-",'BS(Balance Sheets) '!W23/'為替換算(currency conversion)'!$B$3)</f>
        <v>37.323113207547173</v>
      </c>
      <c r="X23" s="132">
        <f>IF('BS(Balance Sheets) '!X23="-","-",'BS(Balance Sheets) '!X23/'為替換算(currency conversion)'!$B$3)</f>
        <v>37.061058700209649</v>
      </c>
      <c r="Y23" s="351">
        <f>IF('BS(Balance Sheets) '!Y23="-","-",'BS(Balance Sheets) '!Y23/'為替換算(currency conversion)'!$B$3)</f>
        <v>36.49109014675053</v>
      </c>
      <c r="Z23" s="132">
        <f>IF('BS(Balance Sheets) '!Z23="-","-",'BS(Balance Sheets) '!Z23/'為替換算(currency conversion)'!$B$3)</f>
        <v>40.362945492662476</v>
      </c>
      <c r="AA23" s="132">
        <f>IF('BS(Balance Sheets) '!AA23="-","-",'BS(Balance Sheets) '!AA23/'為替換算(currency conversion)'!$B$3)</f>
        <v>40.657756813417194</v>
      </c>
      <c r="AB23" s="132">
        <f>IF('BS(Balance Sheets) '!AB23="-","-",'BS(Balance Sheets) '!AB23/'為替換算(currency conversion)'!$B$3)</f>
        <v>225.48480083857444</v>
      </c>
      <c r="AC23" s="351">
        <f>IF('BS(Balance Sheets) '!AC23="-","-",'BS(Balance Sheets) '!AC23/'為替換算(currency conversion)'!$B$3)</f>
        <v>205.33936058700212</v>
      </c>
      <c r="AD23" s="132">
        <f>IF('BS(Balance Sheets) '!AD23="","",IF('BS(Balance Sheets) '!AD23="-","-",'BS(Balance Sheets) '!AD23/'為替換算(currency conversion)'!$B$3))</f>
        <v>258.09748427672957</v>
      </c>
      <c r="AE23" s="132">
        <f>IF('BS(Balance Sheets) '!AE23="","",IF('BS(Balance Sheets) '!AE23="-","-",'BS(Balance Sheets) '!AE23/'為替換算(currency conversion)'!$B$3))</f>
        <v>266.88941299790361</v>
      </c>
      <c r="AF23" s="132">
        <f>IF('BS(Balance Sheets) '!AF23="","",IF('BS(Balance Sheets) '!AF23="-","-",'BS(Balance Sheets) '!AF23/'為替換算(currency conversion)'!$B$3))</f>
        <v>262.39517819706504</v>
      </c>
      <c r="AG23" s="351">
        <f>IF('BS(Balance Sheets) '!AG23="","",IF('BS(Balance Sheets) '!AG23="-","-",'BS(Balance Sheets) '!AG23/'為替換算(currency conversion)'!$B$3))</f>
        <v>319.43134171907758</v>
      </c>
      <c r="AH23" s="132">
        <f>IF('BS(Balance Sheets) '!AH23="","",IF('BS(Balance Sheets) '!AH23="-","-",'BS(Balance Sheets) '!AH23/'為替換算(currency conversion)'!$B$3))</f>
        <v>333.20885744234806</v>
      </c>
      <c r="AI23" s="132">
        <f>IF('BS(Balance Sheets) '!AI23="","",IF('BS(Balance Sheets) '!AI23="-","-",'BS(Balance Sheets) '!AI23/'為替換算(currency conversion)'!$B$3))</f>
        <v>317.76074423480088</v>
      </c>
      <c r="AJ23" s="132">
        <f>IF('BS(Balance Sheets) '!AJ23="","",IF('BS(Balance Sheets) '!AJ23="-","-",'BS(Balance Sheets) '!AJ23/'為替換算(currency conversion)'!$B$3))</f>
        <v>352.30607966457023</v>
      </c>
      <c r="AK23" s="1081" t="str">
        <f>IF('BS(Balance Sheets) '!AK23="","",IF('BS(Balance Sheets) '!AK23="-","-",'BS(Balance Sheets) '!AK23/'為替換算(currency conversion)'!$B$3))</f>
        <v/>
      </c>
    </row>
    <row r="24" spans="1:37" ht="18" customHeight="1">
      <c r="A24" s="113"/>
      <c r="B24" s="114" t="str">
        <f>IF('BS(Balance Sheets) '!B24="","",'BS(Balance Sheets) '!B24)</f>
        <v/>
      </c>
      <c r="C24" s="153" t="str">
        <f>IF('BS(Balance Sheets) '!C24="","",'BS(Balance Sheets) '!C24)</f>
        <v>その他の金融資産</v>
      </c>
      <c r="D24" s="129" t="str">
        <f>IF('BS(Balance Sheets) '!D24="","",'BS(Balance Sheets) '!D24)</f>
        <v>/</v>
      </c>
      <c r="E24" s="130" t="str">
        <f>IF('BS(Balance Sheets) '!E24="","",'BS(Balance Sheets) '!E24)</f>
        <v xml:space="preserve">  Other financial assets</v>
      </c>
      <c r="F24" s="209">
        <f>IF('BS(Balance Sheets) '!F24="-","-",'BS(Balance Sheets) '!F24/'為替換算(currency conversion)'!$B$3)</f>
        <v>728.84564989517821</v>
      </c>
      <c r="G24" s="131">
        <f>IF('BS(Balance Sheets) '!G24="-","-",'BS(Balance Sheets) '!G24/'為替換算(currency conversion)'!$B$3)</f>
        <v>842.73453878406713</v>
      </c>
      <c r="H24" s="350">
        <f>IF('BS(Balance Sheets) '!H24="-","-",'BS(Balance Sheets) '!H24/'為替換算(currency conversion)'!$B$3)</f>
        <v>923.62421383647802</v>
      </c>
      <c r="I24" s="187">
        <f>IF('BS(Balance Sheets) '!I24="-","-",'BS(Balance Sheets) '!I24/'為替換算(currency conversion)'!$B$3)</f>
        <v>905.54900419287219</v>
      </c>
      <c r="J24" s="132">
        <f>IF('BS(Balance Sheets) '!J24="-","-",'BS(Balance Sheets) '!J24/'為替換算(currency conversion)'!$B$3)</f>
        <v>1083.6281446540881</v>
      </c>
      <c r="K24" s="131">
        <f>IF('BS(Balance Sheets) '!K24="-","-",'BS(Balance Sheets) '!K24/'為替換算(currency conversion)'!$B$3)</f>
        <v>1263.5809748427673</v>
      </c>
      <c r="L24" s="132">
        <f>IF('BS(Balance Sheets) '!L24="-","-",'BS(Balance Sheets) '!L24/'為替換算(currency conversion)'!$B$3)</f>
        <v>980.78485324947599</v>
      </c>
      <c r="M24" s="351">
        <f>IF('BS(Balance Sheets) '!M24="-","-",'BS(Balance Sheets) '!M24/'為替換算(currency conversion)'!$B$3)</f>
        <v>1105.8896750524109</v>
      </c>
      <c r="N24" s="132">
        <f>IF('BS(Balance Sheets) '!N24="-","-",'BS(Balance Sheets) '!N24/'為替換算(currency conversion)'!$B$3)</f>
        <v>1194.6671907756815</v>
      </c>
      <c r="O24" s="132">
        <f>IF('BS(Balance Sheets) '!O24="-","-",'BS(Balance Sheets) '!O24/'為替換算(currency conversion)'!$B$3)</f>
        <v>1089.471960167715</v>
      </c>
      <c r="P24" s="132">
        <f>IF('BS(Balance Sheets) '!P24="-","-",'BS(Balance Sheets) '!P24/'為替換算(currency conversion)'!$B$3)</f>
        <v>1246.5670859538786</v>
      </c>
      <c r="Q24" s="351">
        <f>IF('BS(Balance Sheets) '!Q24="-","-",'BS(Balance Sheets) '!Q24/'為替換算(currency conversion)'!$B$3)</f>
        <v>931.67583857442355</v>
      </c>
      <c r="R24" s="132">
        <f>IF('BS(Balance Sheets) '!R24="-","-",'BS(Balance Sheets) '!R24/'為替換算(currency conversion)'!$B$3)</f>
        <v>1129.3238993710693</v>
      </c>
      <c r="S24" s="132">
        <f>IF('BS(Balance Sheets) '!S24="-","-",'BS(Balance Sheets) '!S24/'為替換算(currency conversion)'!$B$3)</f>
        <v>1191.2277253668765</v>
      </c>
      <c r="T24" s="132">
        <f>IF('BS(Balance Sheets) '!T24="-","-",'BS(Balance Sheets) '!T24/'為替換算(currency conversion)'!$B$3)</f>
        <v>1221.4426100628932</v>
      </c>
      <c r="U24" s="351">
        <f>IF('BS(Balance Sheets) '!U24="-","-",'BS(Balance Sheets) '!U24/'為替換算(currency conversion)'!$B$3)</f>
        <v>1421.2657232704403</v>
      </c>
      <c r="V24" s="132">
        <f>IF('BS(Balance Sheets) '!V24="-","-",'BS(Balance Sheets) '!V24/'為替換算(currency conversion)'!$B$3)</f>
        <v>1449.4627882599582</v>
      </c>
      <c r="W24" s="132">
        <f>IF('BS(Balance Sheets) '!W24="-","-",'BS(Balance Sheets) '!W24/'為替換算(currency conversion)'!$B$3)</f>
        <v>1717.8983228511531</v>
      </c>
      <c r="X24" s="132">
        <f>IF('BS(Balance Sheets) '!X24="-","-",'BS(Balance Sheets) '!X24/'為替換算(currency conversion)'!$B$3)</f>
        <v>1755.7455450733755</v>
      </c>
      <c r="Y24" s="351">
        <f>IF('BS(Balance Sheets) '!Y24="-","-",'BS(Balance Sheets) '!Y24/'為替換算(currency conversion)'!$B$3)</f>
        <v>806.13862683438163</v>
      </c>
      <c r="Z24" s="132">
        <f>IF('BS(Balance Sheets) '!Z24="-","-",'BS(Balance Sheets) '!Z24/'為替換算(currency conversion)'!$B$3)</f>
        <v>790.67085953878416</v>
      </c>
      <c r="AA24" s="132">
        <f>IF('BS(Balance Sheets) '!AA24="-","-",'BS(Balance Sheets) '!AA24/'為替換算(currency conversion)'!$B$3)</f>
        <v>835.46907756813425</v>
      </c>
      <c r="AB24" s="132">
        <f>IF('BS(Balance Sheets) '!AB24="-","-",'BS(Balance Sheets) '!AB24/'為替換算(currency conversion)'!$B$3)</f>
        <v>919.39858490566041</v>
      </c>
      <c r="AC24" s="351">
        <f>IF('BS(Balance Sheets) '!AC24="-","-",'BS(Balance Sheets) '!AC24/'為替換算(currency conversion)'!$B$3)</f>
        <v>896.76362683438163</v>
      </c>
      <c r="AD24" s="132">
        <f>IF('BS(Balance Sheets) '!AD24="","",IF('BS(Balance Sheets) '!AD24="-","-",'BS(Balance Sheets) '!AD24/'為替換算(currency conversion)'!$B$3))</f>
        <v>997.88390985324952</v>
      </c>
      <c r="AE24" s="132">
        <f>IF('BS(Balance Sheets) '!AE24="","",IF('BS(Balance Sheets) '!AE24="-","-",'BS(Balance Sheets) '!AE24/'為替換算(currency conversion)'!$B$3))</f>
        <v>1032.5209643605872</v>
      </c>
      <c r="AF24" s="132">
        <f>IF('BS(Balance Sheets) '!AF24="","",IF('BS(Balance Sheets) '!AF24="-","-",'BS(Balance Sheets) '!AF24/'為替換算(currency conversion)'!$B$3))</f>
        <v>1070.1585429769393</v>
      </c>
      <c r="AG24" s="351">
        <f>IF('BS(Balance Sheets) '!AG24="","",IF('BS(Balance Sheets) '!AG24="-","-",'BS(Balance Sheets) '!AG24/'為替換算(currency conversion)'!$B$3))</f>
        <v>1135.7311320754718</v>
      </c>
      <c r="AH24" s="132">
        <f>IF('BS(Balance Sheets) '!AH24="","",IF('BS(Balance Sheets) '!AH24="-","-",'BS(Balance Sheets) '!AH24/'為替換算(currency conversion)'!$B$3))</f>
        <v>1147.8970125786166</v>
      </c>
      <c r="AI24" s="132">
        <f>IF('BS(Balance Sheets) '!AI24="","",IF('BS(Balance Sheets) '!AI24="-","-",'BS(Balance Sheets) '!AI24/'為替換算(currency conversion)'!$B$3))</f>
        <v>619.16273584905662</v>
      </c>
      <c r="AJ24" s="132">
        <f>IF('BS(Balance Sheets) '!AJ24="","",IF('BS(Balance Sheets) '!AJ24="-","-",'BS(Balance Sheets) '!AJ24/'為替換算(currency conversion)'!$B$3))</f>
        <v>605.37866876310272</v>
      </c>
      <c r="AK24" s="1081" t="str">
        <f>IF('BS(Balance Sheets) '!AK24="","",IF('BS(Balance Sheets) '!AK24="-","-",'BS(Balance Sheets) '!AK24/'為替換算(currency conversion)'!$B$3))</f>
        <v/>
      </c>
    </row>
    <row r="25" spans="1:37" ht="18" customHeight="1">
      <c r="A25" s="113"/>
      <c r="B25" s="114" t="str">
        <f>IF('BS(Balance Sheets) '!B25="","",'BS(Balance Sheets) '!B25)</f>
        <v/>
      </c>
      <c r="C25" s="153" t="str">
        <f>IF('BS(Balance Sheets) '!C25="","",'BS(Balance Sheets) '!C25)</f>
        <v>繰延税金資産</v>
      </c>
      <c r="D25" s="129" t="str">
        <f>IF('BS(Balance Sheets) '!D25="","",'BS(Balance Sheets) '!D25)</f>
        <v>/</v>
      </c>
      <c r="E25" s="130" t="str">
        <f>IF('BS(Balance Sheets) '!E25="","",'BS(Balance Sheets) '!E25)</f>
        <v xml:space="preserve">  Deferred tax assets</v>
      </c>
      <c r="F25" s="209">
        <f>IF('BS(Balance Sheets) '!F25="-","-",'BS(Balance Sheets) '!F25/'為替換算(currency conversion)'!$B$3)</f>
        <v>733.55607966457035</v>
      </c>
      <c r="G25" s="131">
        <f>IF('BS(Balance Sheets) '!G25="-","-",'BS(Balance Sheets) '!G25/'為替換算(currency conversion)'!$B$3)</f>
        <v>704.19942348008396</v>
      </c>
      <c r="H25" s="350">
        <f>IF('BS(Balance Sheets) '!H25="-","-",'BS(Balance Sheets) '!H25/'為替換算(currency conversion)'!$B$3)</f>
        <v>617.62316561844864</v>
      </c>
      <c r="I25" s="187">
        <f>IF('BS(Balance Sheets) '!I25="-","-",'BS(Balance Sheets) '!I25/'為替換算(currency conversion)'!$B$3)</f>
        <v>627.33883647798746</v>
      </c>
      <c r="J25" s="132">
        <f>IF('BS(Balance Sheets) '!J25="-","-",'BS(Balance Sheets) '!J25/'為替換算(currency conversion)'!$B$3)</f>
        <v>586.13076519916149</v>
      </c>
      <c r="K25" s="131">
        <f>IF('BS(Balance Sheets) '!K25="-","-",'BS(Balance Sheets) '!K25/'為替換算(currency conversion)'!$B$3)</f>
        <v>572.05843815513629</v>
      </c>
      <c r="L25" s="132">
        <f>IF('BS(Balance Sheets) '!L25="-","-",'BS(Balance Sheets) '!L25/'為替換算(currency conversion)'!$B$3)</f>
        <v>660.41666666666674</v>
      </c>
      <c r="M25" s="351">
        <f>IF('BS(Balance Sheets) '!M25="-","-",'BS(Balance Sheets) '!M25/'為替換算(currency conversion)'!$B$3)</f>
        <v>643.47484276729563</v>
      </c>
      <c r="N25" s="132">
        <f>IF('BS(Balance Sheets) '!N25="-","-",'BS(Balance Sheets) '!N25/'為替換算(currency conversion)'!$B$3)</f>
        <v>629.80214884696022</v>
      </c>
      <c r="O25" s="132">
        <f>IF('BS(Balance Sheets) '!O25="-","-",'BS(Balance Sheets) '!O25/'為替換算(currency conversion)'!$B$3)</f>
        <v>660.28563941299797</v>
      </c>
      <c r="P25" s="132">
        <f>IF('BS(Balance Sheets) '!P25="-","-",'BS(Balance Sheets) '!P25/'為替換算(currency conversion)'!$B$3)</f>
        <v>631.71514675052413</v>
      </c>
      <c r="Q25" s="351">
        <f>IF('BS(Balance Sheets) '!Q25="-","-",'BS(Balance Sheets) '!Q25/'為替換算(currency conversion)'!$B$3)</f>
        <v>726.84748427672957</v>
      </c>
      <c r="R25" s="132">
        <f>IF('BS(Balance Sheets) '!R25="-","-",'BS(Balance Sheets) '!R25/'為替換算(currency conversion)'!$B$3)</f>
        <v>668.97274633123698</v>
      </c>
      <c r="S25" s="132">
        <f>IF('BS(Balance Sheets) '!S25="-","-",'BS(Balance Sheets) '!S25/'為替換算(currency conversion)'!$B$3)</f>
        <v>640.7167190775682</v>
      </c>
      <c r="T25" s="132">
        <f>IF('BS(Balance Sheets) '!T25="-","-",'BS(Balance Sheets) '!T25/'為替換算(currency conversion)'!$B$3)</f>
        <v>624.22693920335439</v>
      </c>
      <c r="U25" s="351">
        <f>IF('BS(Balance Sheets) '!U25="-","-",'BS(Balance Sheets) '!U25/'為替換算(currency conversion)'!$B$3)</f>
        <v>564.60953878406713</v>
      </c>
      <c r="V25" s="132">
        <f>IF('BS(Balance Sheets) '!V25="-","-",'BS(Balance Sheets) '!V25/'為替換算(currency conversion)'!$B$3)</f>
        <v>544.69339622641519</v>
      </c>
      <c r="W25" s="132">
        <f>IF('BS(Balance Sheets) '!W25="-","-",'BS(Balance Sheets) '!W25/'為替換算(currency conversion)'!$B$3)</f>
        <v>465.06813417190779</v>
      </c>
      <c r="X25" s="132">
        <f>IF('BS(Balance Sheets) '!X25="-","-",'BS(Balance Sheets) '!X25/'為替換算(currency conversion)'!$B$3)</f>
        <v>469.85718029350107</v>
      </c>
      <c r="Y25" s="351">
        <f>IF('BS(Balance Sheets) '!Y25="-","-",'BS(Balance Sheets) '!Y25/'為替換算(currency conversion)'!$B$3)</f>
        <v>807.57337526205458</v>
      </c>
      <c r="Z25" s="132">
        <f>IF('BS(Balance Sheets) '!Z25="-","-",'BS(Balance Sheets) '!Z25/'為替換算(currency conversion)'!$B$3)</f>
        <v>823.13941299790361</v>
      </c>
      <c r="AA25" s="132">
        <f>IF('BS(Balance Sheets) '!AA25="-","-",'BS(Balance Sheets) '!AA25/'為替換算(currency conversion)'!$B$3)</f>
        <v>830.6014150943397</v>
      </c>
      <c r="AB25" s="132">
        <f>IF('BS(Balance Sheets) '!AB25="-","-",'BS(Balance Sheets) '!AB25/'為替換算(currency conversion)'!$B$3)</f>
        <v>1481.2958595387843</v>
      </c>
      <c r="AC25" s="351">
        <f>IF('BS(Balance Sheets) '!AC25="-","-",'BS(Balance Sheets) '!AC25/'為替換算(currency conversion)'!$B$3)</f>
        <v>1474.3186582809226</v>
      </c>
      <c r="AD25" s="132">
        <f>IF('BS(Balance Sheets) '!AD25="","",IF('BS(Balance Sheets) '!AD25="-","-",'BS(Balance Sheets) '!AD25/'為替換算(currency conversion)'!$B$3))</f>
        <v>1535.8228511530399</v>
      </c>
      <c r="AE25" s="132">
        <f>IF('BS(Balance Sheets) '!AE25="","",IF('BS(Balance Sheets) '!AE25="-","-",'BS(Balance Sheets) '!AE25/'為替換算(currency conversion)'!$B$3))</f>
        <v>1647.9035639413</v>
      </c>
      <c r="AF25" s="132">
        <f>IF('BS(Balance Sheets) '!AF25="","",IF('BS(Balance Sheets) '!AF25="-","-",'BS(Balance Sheets) '!AF25/'為替換算(currency conversion)'!$B$3))</f>
        <v>1508.1433438155138</v>
      </c>
      <c r="AG25" s="351">
        <f>IF('BS(Balance Sheets) '!AG25="","",IF('BS(Balance Sheets) '!AG25="-","-",'BS(Balance Sheets) '!AG25/'為替換算(currency conversion)'!$B$3))</f>
        <v>1539.1968029350105</v>
      </c>
      <c r="AH25" s="132">
        <f>IF('BS(Balance Sheets) '!AH25="","",IF('BS(Balance Sheets) '!AH25="-","-",'BS(Balance Sheets) '!AH25/'為替換算(currency conversion)'!$B$3))</f>
        <v>1543.8220649895179</v>
      </c>
      <c r="AI25" s="132">
        <f>IF('BS(Balance Sheets) '!AI25="","",IF('BS(Balance Sheets) '!AI25="-","-",'BS(Balance Sheets) '!AI25/'為替換算(currency conversion)'!$B$3))</f>
        <v>1586.8055555555557</v>
      </c>
      <c r="AJ25" s="132">
        <f>IF('BS(Balance Sheets) '!AJ25="","",IF('BS(Balance Sheets) '!AJ25="-","-",'BS(Balance Sheets) '!AJ25/'為替換算(currency conversion)'!$B$3))</f>
        <v>1681.5251572327045</v>
      </c>
      <c r="AK25" s="1081" t="str">
        <f>IF('BS(Balance Sheets) '!AK25="","",IF('BS(Balance Sheets) '!AK25="-","-",'BS(Balance Sheets) '!AK25/'為替換算(currency conversion)'!$B$3))</f>
        <v/>
      </c>
    </row>
    <row r="26" spans="1:37" ht="18" customHeight="1">
      <c r="A26" s="113"/>
      <c r="B26" s="133" t="str">
        <f>IF('BS(Balance Sheets) '!B26="","",'BS(Balance Sheets) '!B26)</f>
        <v/>
      </c>
      <c r="C26" s="154" t="str">
        <f>IF('BS(Balance Sheets) '!C26="","",'BS(Balance Sheets) '!C26)</f>
        <v>その他の非流動資産</v>
      </c>
      <c r="D26" s="135" t="str">
        <f>IF('BS(Balance Sheets) '!D26="","",'BS(Balance Sheets) '!D26)</f>
        <v>/</v>
      </c>
      <c r="E26" s="136" t="str">
        <f>IF('BS(Balance Sheets) '!E26="","",'BS(Balance Sheets) '!E26)</f>
        <v xml:space="preserve">  Other non-current assets</v>
      </c>
      <c r="F26" s="137">
        <f>IF('BS(Balance Sheets) '!F26="-","-",'BS(Balance Sheets) '!F26/'為替換算(currency conversion)'!$B$3)</f>
        <v>226.19889937106919</v>
      </c>
      <c r="G26" s="139">
        <f>IF('BS(Balance Sheets) '!G26="-","-",'BS(Balance Sheets) '!G26/'為替換算(currency conversion)'!$B$3)</f>
        <v>237.99135220125788</v>
      </c>
      <c r="H26" s="138">
        <f>IF('BS(Balance Sheets) '!H26="-","-",'BS(Balance Sheets) '!H26/'為替換算(currency conversion)'!$B$3)</f>
        <v>234.89910901467508</v>
      </c>
      <c r="I26" s="292">
        <f>IF('BS(Balance Sheets) '!I26="-","-",'BS(Balance Sheets) '!I26/'為替換算(currency conversion)'!$B$3)</f>
        <v>234.93186582809227</v>
      </c>
      <c r="J26" s="141">
        <f>IF('BS(Balance Sheets) '!J26="-","-",'BS(Balance Sheets) '!J26/'為替換算(currency conversion)'!$B$3)</f>
        <v>250.55686582809227</v>
      </c>
      <c r="K26" s="139">
        <f>IF('BS(Balance Sheets) '!K26="-","-",'BS(Balance Sheets) '!K26/'為替換算(currency conversion)'!$B$3)</f>
        <v>252.68605870020966</v>
      </c>
      <c r="L26" s="141">
        <f>IF('BS(Balance Sheets) '!L26="-","-",'BS(Balance Sheets) '!L26/'為替換算(currency conversion)'!$B$3)</f>
        <v>265.31053459119499</v>
      </c>
      <c r="M26" s="140">
        <f>IF('BS(Balance Sheets) '!M26="-","-",'BS(Balance Sheets) '!M26/'為替換算(currency conversion)'!$B$3)</f>
        <v>284.93841719077568</v>
      </c>
      <c r="N26" s="141">
        <f>IF('BS(Balance Sheets) '!N26="-","-",'BS(Balance Sheets) '!N26/'為替換算(currency conversion)'!$B$3)</f>
        <v>309.13915094339626</v>
      </c>
      <c r="O26" s="141">
        <f>IF('BS(Balance Sheets) '!O26="-","-",'BS(Balance Sheets) '!O26/'為替換算(currency conversion)'!$B$3)</f>
        <v>321.41640461215934</v>
      </c>
      <c r="P26" s="141">
        <f>IF('BS(Balance Sheets) '!P26="-","-",'BS(Balance Sheets) '!P26/'為替換算(currency conversion)'!$B$3)</f>
        <v>351.53301886792457</v>
      </c>
      <c r="Q26" s="140">
        <f>IF('BS(Balance Sheets) '!Q26="-","-",'BS(Balance Sheets) '!Q26/'為替換算(currency conversion)'!$B$3)</f>
        <v>372.26808176100633</v>
      </c>
      <c r="R26" s="141">
        <f>IF('BS(Balance Sheets) '!R26="-","-",'BS(Balance Sheets) '!R26/'為替換算(currency conversion)'!$B$3)</f>
        <v>388.25995807127885</v>
      </c>
      <c r="S26" s="141">
        <f>IF('BS(Balance Sheets) '!S26="-","-",'BS(Balance Sheets) '!S26/'為替換算(currency conversion)'!$B$3)</f>
        <v>403.23637316561849</v>
      </c>
      <c r="T26" s="141">
        <f>IF('BS(Balance Sheets) '!T26="-","-",'BS(Balance Sheets) '!T26/'為替換算(currency conversion)'!$B$3)</f>
        <v>409.11949685534597</v>
      </c>
      <c r="U26" s="140">
        <f>IF('BS(Balance Sheets) '!U26="-","-",'BS(Balance Sheets) '!U26/'為替換算(currency conversion)'!$B$3)</f>
        <v>432.21305031446542</v>
      </c>
      <c r="V26" s="141">
        <f>IF('BS(Balance Sheets) '!V26="-","-",'BS(Balance Sheets) '!V26/'為替換算(currency conversion)'!$B$3)</f>
        <v>414.12473794549271</v>
      </c>
      <c r="W26" s="141">
        <f>IF('BS(Balance Sheets) '!W26="-","-",'BS(Balance Sheets) '!W26/'為替換算(currency conversion)'!$B$3)</f>
        <v>416.2211740041929</v>
      </c>
      <c r="X26" s="141">
        <f>IF('BS(Balance Sheets) '!X26="-","-",'BS(Balance Sheets) '!X26/'為替換算(currency conversion)'!$B$3)</f>
        <v>438.3320230607967</v>
      </c>
      <c r="Y26" s="140">
        <f>IF('BS(Balance Sheets) '!Y26="-","-",'BS(Balance Sheets) '!Y26/'為替換算(currency conversion)'!$B$3)</f>
        <v>469.52961215932919</v>
      </c>
      <c r="Z26" s="141">
        <f>IF('BS(Balance Sheets) '!Z26="-","-",'BS(Balance Sheets) '!Z26/'為替換算(currency conversion)'!$B$3)</f>
        <v>480.89622641509436</v>
      </c>
      <c r="AA26" s="141">
        <f>IF('BS(Balance Sheets) '!AA26="-","-",'BS(Balance Sheets) '!AA26/'為替換算(currency conversion)'!$B$3)</f>
        <v>478.56394129979037</v>
      </c>
      <c r="AB26" s="141">
        <f>IF('BS(Balance Sheets) '!AB26="-","-",'BS(Balance Sheets) '!AB26/'為替換算(currency conversion)'!$B$3)</f>
        <v>623.2114779874214</v>
      </c>
      <c r="AC26" s="140">
        <f>IF('BS(Balance Sheets) '!AC26="-","-",'BS(Balance Sheets) '!AC26/'為替換算(currency conversion)'!$B$3)</f>
        <v>622.25497903563951</v>
      </c>
      <c r="AD26" s="141">
        <f>IF('BS(Balance Sheets) '!AD26="","",IF('BS(Balance Sheets) '!AD26="-","-",'BS(Balance Sheets) '!AD26/'為替換算(currency conversion)'!$B$3))</f>
        <v>654.99213836477998</v>
      </c>
      <c r="AE26" s="141">
        <f>IF('BS(Balance Sheets) '!AE26="","",IF('BS(Balance Sheets) '!AE26="-","-",'BS(Balance Sheets) '!AE26/'為替換算(currency conversion)'!$B$3))</f>
        <v>655.8176100628931</v>
      </c>
      <c r="AF26" s="141">
        <f>IF('BS(Balance Sheets) '!AF26="","",IF('BS(Balance Sheets) '!AF26="-","-",'BS(Balance Sheets) '!AF26/'為替換算(currency conversion)'!$B$3))</f>
        <v>679.51388888888891</v>
      </c>
      <c r="AG26" s="140">
        <f>IF('BS(Balance Sheets) '!AG26="","",IF('BS(Balance Sheets) '!AG26="-","-",'BS(Balance Sheets) '!AG26/'為替換算(currency conversion)'!$B$3))</f>
        <v>748.63076519916149</v>
      </c>
      <c r="AH26" s="141">
        <f>IF('BS(Balance Sheets) '!AH26="","",IF('BS(Balance Sheets) '!AH26="-","-",'BS(Balance Sheets) '!AH26/'為替換算(currency conversion)'!$B$3))</f>
        <v>769.11032494758922</v>
      </c>
      <c r="AI26" s="141">
        <f>IF('BS(Balance Sheets) '!AI26="","",IF('BS(Balance Sheets) '!AI26="-","-",'BS(Balance Sheets) '!AI26/'為替換算(currency conversion)'!$B$3))</f>
        <v>800.94339622641519</v>
      </c>
      <c r="AJ26" s="141">
        <f>IF('BS(Balance Sheets) '!AJ26="","",IF('BS(Balance Sheets) '!AJ26="-","-",'BS(Balance Sheets) '!AJ26/'為替換算(currency conversion)'!$B$3))</f>
        <v>797.61530398322861</v>
      </c>
      <c r="AK26" s="1082" t="str">
        <f>IF('BS(Balance Sheets) '!AK26="","",IF('BS(Balance Sheets) '!AK26="-","-",'BS(Balance Sheets) '!AK26/'為替換算(currency conversion)'!$B$3))</f>
        <v/>
      </c>
    </row>
    <row r="27" spans="1:37" ht="18" customHeight="1" thickBot="1">
      <c r="A27" s="113"/>
      <c r="B27" s="155" t="str">
        <f>IF('BS(Balance Sheets) '!B27="","",'BS(Balance Sheets) '!B27)</f>
        <v>資産合計</v>
      </c>
      <c r="C27" s="156"/>
      <c r="D27" s="157" t="str">
        <f>IF('BS(Balance Sheets) '!D27="","",'BS(Balance Sheets) '!D27)</f>
        <v>/</v>
      </c>
      <c r="E27" s="158" t="str">
        <f>IF('BS(Balance Sheets) '!E27="","",'BS(Balance Sheets) '!E27)</f>
        <v>TOTAL ASSETS</v>
      </c>
      <c r="F27" s="363">
        <f>IF('BS(Balance Sheets) '!F27="-","-",'BS(Balance Sheets) '!F27/'為替換算(currency conversion)'!$B$3)</f>
        <v>13938.993710691826</v>
      </c>
      <c r="G27" s="364">
        <f>IF('BS(Balance Sheets) '!G27="-","-",'BS(Balance Sheets) '!G27/'為替換算(currency conversion)'!$B$3)</f>
        <v>14488.155136268346</v>
      </c>
      <c r="H27" s="365">
        <f>IF('BS(Balance Sheets) '!H27="-","-",'BS(Balance Sheets) '!H27/'為替換算(currency conversion)'!$B$3)</f>
        <v>14942.819706498953</v>
      </c>
      <c r="I27" s="366">
        <f>IF('BS(Balance Sheets) '!I27="-","-",'BS(Balance Sheets) '!I27/'為替換算(currency conversion)'!$B$3)</f>
        <v>14872.923218029351</v>
      </c>
      <c r="J27" s="160">
        <f>IF('BS(Balance Sheets) '!J27="-","-",'BS(Balance Sheets) '!J27/'為替換算(currency conversion)'!$B$3)</f>
        <v>14697.995283018869</v>
      </c>
      <c r="K27" s="364">
        <f>IF('BS(Balance Sheets) '!K27="-","-",'BS(Balance Sheets) '!K27/'為替換算(currency conversion)'!$B$3)</f>
        <v>15252.672955974844</v>
      </c>
      <c r="L27" s="160">
        <f>IF('BS(Balance Sheets) '!L27="-","-",'BS(Balance Sheets) '!L27/'為替換算(currency conversion)'!$B$3)</f>
        <v>15161.799004192873</v>
      </c>
      <c r="M27" s="367">
        <f>IF('BS(Balance Sheets) '!M27="-","-",'BS(Balance Sheets) '!M27/'為替換算(currency conversion)'!$B$3)</f>
        <v>16221.580188679247</v>
      </c>
      <c r="N27" s="160">
        <f>IF('BS(Balance Sheets) '!N27="-","-",'BS(Balance Sheets) '!N27/'為替換算(currency conversion)'!$B$3)</f>
        <v>16787.598270440252</v>
      </c>
      <c r="O27" s="160">
        <f>IF('BS(Balance Sheets) '!O27="-","-",'BS(Balance Sheets) '!O27/'為替換算(currency conversion)'!$B$3)</f>
        <v>16754.723532494761</v>
      </c>
      <c r="P27" s="160">
        <f>IF('BS(Balance Sheets) '!P27="-","-",'BS(Balance Sheets) '!P27/'為替換算(currency conversion)'!$B$3)</f>
        <v>17717.734538784069</v>
      </c>
      <c r="Q27" s="367">
        <f>IF('BS(Balance Sheets) '!Q27="-","-",'BS(Balance Sheets) '!Q27/'為替換算(currency conversion)'!$B$3)</f>
        <v>17597.012578616355</v>
      </c>
      <c r="R27" s="160">
        <f>IF('BS(Balance Sheets) '!R27="-","-",'BS(Balance Sheets) '!R27/'為替換算(currency conversion)'!$B$3)</f>
        <v>17443.828616352203</v>
      </c>
      <c r="S27" s="160">
        <f>IF('BS(Balance Sheets) '!S27="-","-",'BS(Balance Sheets) '!S27/'為替換算(currency conversion)'!$B$3)</f>
        <v>17529.278039832287</v>
      </c>
      <c r="T27" s="160">
        <f>IF('BS(Balance Sheets) '!T27="-","-",'BS(Balance Sheets) '!T27/'為替換算(currency conversion)'!$B$3)</f>
        <v>18201.598532494761</v>
      </c>
      <c r="U27" s="367">
        <f>IF('BS(Balance Sheets) '!U27="-","-",'BS(Balance Sheets) '!U27/'為替換算(currency conversion)'!$B$3)</f>
        <v>18979.395964360589</v>
      </c>
      <c r="V27" s="160">
        <f>IF('BS(Balance Sheets) '!V27="-","-",'BS(Balance Sheets) '!V27/'為替換算(currency conversion)'!$B$3)</f>
        <v>19117.91142557652</v>
      </c>
      <c r="W27" s="160">
        <f>IF('BS(Balance Sheets) '!W27="-","-",'BS(Balance Sheets) '!W27/'為替換算(currency conversion)'!$B$3)</f>
        <v>18895.538522012579</v>
      </c>
      <c r="X27" s="160">
        <f>IF('BS(Balance Sheets) '!X27="-","-",'BS(Balance Sheets) '!X27/'為替換算(currency conversion)'!$B$3)</f>
        <v>19286.150419287213</v>
      </c>
      <c r="Y27" s="367">
        <f>IF('BS(Balance Sheets) '!Y27="-","-",'BS(Balance Sheets) '!Y27/'為替換算(currency conversion)'!$B$3)</f>
        <v>20207.763364779876</v>
      </c>
      <c r="Z27" s="160">
        <f>IF('BS(Balance Sheets) '!Z27="-","-",'BS(Balance Sheets) '!Z27/'為替換算(currency conversion)'!$B$3)</f>
        <v>20470.027515723272</v>
      </c>
      <c r="AA27" s="160">
        <f>IF('BS(Balance Sheets) '!AA27="-","-",'BS(Balance Sheets) '!AA27/'為替換算(currency conversion)'!$B$3)</f>
        <v>21971.861897274634</v>
      </c>
      <c r="AB27" s="160">
        <f>IF('BS(Balance Sheets) '!AB27="-","-",'BS(Balance Sheets) '!AB27/'為替換算(currency conversion)'!$B$3)</f>
        <v>38318.926886792455</v>
      </c>
      <c r="AC27" s="367">
        <f>IF('BS(Balance Sheets) '!AC27="-","-",'BS(Balance Sheets) '!AC27/'為替換算(currency conversion)'!$B$3)</f>
        <v>40344.562368972751</v>
      </c>
      <c r="AD27" s="160">
        <f>IF('BS(Balance Sheets) '!AD27="","",IF('BS(Balance Sheets) '!AD27="-","-",'BS(Balance Sheets) '!AD27/'為替換算(currency conversion)'!$B$3))</f>
        <v>42774.226939203356</v>
      </c>
      <c r="AE27" s="160">
        <f>IF('BS(Balance Sheets) '!AE27="","",IF('BS(Balance Sheets) '!AE27="-","-",'BS(Balance Sheets) '!AE27/'為替換算(currency conversion)'!$B$3))</f>
        <v>43975.176886792455</v>
      </c>
      <c r="AF27" s="160">
        <f>IF('BS(Balance Sheets) '!AF27="","",IF('BS(Balance Sheets) '!AF27="-","-",'BS(Balance Sheets) '!AF27/'為替換算(currency conversion)'!$B$3))</f>
        <v>43638.70545073376</v>
      </c>
      <c r="AG27" s="367">
        <f>IF('BS(Balance Sheets) '!AG27="","",IF('BS(Balance Sheets) '!AG27="-","-",'BS(Balance Sheets) '!AG27/'為替換算(currency conversion)'!$B$3))</f>
        <v>47297.097746331245</v>
      </c>
      <c r="AH27" s="160">
        <f>IF('BS(Balance Sheets) '!AH27="","",IF('BS(Balance Sheets) '!AH27="-","-",'BS(Balance Sheets) '!AH27/'為替換算(currency conversion)'!$B$3))</f>
        <v>49794.143081761009</v>
      </c>
      <c r="AI27" s="160">
        <f>IF('BS(Balance Sheets) '!AI27="","",IF('BS(Balance Sheets) '!AI27="-","-",'BS(Balance Sheets) '!AI27/'為替換算(currency conversion)'!$B$3))</f>
        <v>47139.917452830196</v>
      </c>
      <c r="AJ27" s="160">
        <f>IF('BS(Balance Sheets) '!AJ27="","",IF('BS(Balance Sheets) '!AJ27="-","-",'BS(Balance Sheets) '!AJ27/'為替換算(currency conversion)'!$B$3))</f>
        <v>51088.829926624741</v>
      </c>
      <c r="AK27" s="1086" t="str">
        <f>IF('BS(Balance Sheets) '!AK27="","",IF('BS(Balance Sheets) '!AK27="-","-",'BS(Balance Sheets) '!AK27/'為替換算(currency conversion)'!$B$3))</f>
        <v/>
      </c>
    </row>
    <row r="28" spans="1:37" ht="18" customHeight="1">
      <c r="B28" s="109" t="str">
        <f>IF('BS(Balance Sheets) '!B28="","",'BS(Balance Sheets) '!B28)</f>
        <v>負債の部</v>
      </c>
      <c r="C28" s="110"/>
      <c r="D28" s="111" t="str">
        <f>IF('BS(Balance Sheets) '!D28="","",'BS(Balance Sheets) '!D28)</f>
        <v>/</v>
      </c>
      <c r="E28" s="112" t="str">
        <f>IF('BS(Balance Sheets) '!E28="","",'BS(Balance Sheets) '!E28)</f>
        <v>LIABILITIES</v>
      </c>
      <c r="F28" s="340"/>
      <c r="G28" s="342"/>
      <c r="H28" s="341"/>
      <c r="I28" s="368"/>
      <c r="J28" s="162"/>
      <c r="K28" s="341"/>
      <c r="L28" s="342"/>
      <c r="M28" s="343"/>
      <c r="N28" s="162"/>
      <c r="O28" s="162"/>
      <c r="P28" s="342"/>
      <c r="Q28" s="343"/>
      <c r="R28" s="162"/>
      <c r="S28" s="162"/>
      <c r="T28" s="342"/>
      <c r="U28" s="343"/>
      <c r="V28" s="162"/>
      <c r="W28" s="162"/>
      <c r="X28" s="342"/>
      <c r="Y28" s="343"/>
      <c r="Z28" s="162"/>
      <c r="AA28" s="162"/>
      <c r="AB28" s="162"/>
      <c r="AC28" s="343"/>
      <c r="AD28" s="162" t="str">
        <f>IF('BS(Balance Sheets) '!AD28="","",IF('BS(Balance Sheets) '!AD28="-","-",'BS(Balance Sheets) '!AD28/'為替換算(currency conversion)'!$B$3))</f>
        <v/>
      </c>
      <c r="AE28" s="311" t="str">
        <f>IF('BS(Balance Sheets) '!AE28="","",IF('BS(Balance Sheets) '!AE28="-","-",'BS(Balance Sheets) '!AE28/'為替換算(currency conversion)'!$B$3))</f>
        <v/>
      </c>
      <c r="AF28" s="311" t="str">
        <f>IF('BS(Balance Sheets) '!AF28="","",IF('BS(Balance Sheets) '!AF28="-","-",'BS(Balance Sheets) '!AF28/'為替換算(currency conversion)'!$B$3))</f>
        <v/>
      </c>
      <c r="AG28" s="453" t="str">
        <f>IF('BS(Balance Sheets) '!AG28="","",IF('BS(Balance Sheets) '!AG28="-","-",'BS(Balance Sheets) '!AG28/'為替換算(currency conversion)'!$B$3))</f>
        <v/>
      </c>
      <c r="AH28" s="162" t="str">
        <f>IF('BS(Balance Sheets) '!AH28="","",IF('BS(Balance Sheets) '!AH28="-","-",'BS(Balance Sheets) '!AH28/'為替換算(currency conversion)'!$B$3))</f>
        <v/>
      </c>
      <c r="AI28" s="311" t="str">
        <f>IF('BS(Balance Sheets) '!AI28="","",IF('BS(Balance Sheets) '!AI28="-","-",'BS(Balance Sheets) '!AI28/'為替換算(currency conversion)'!$B$3))</f>
        <v/>
      </c>
      <c r="AJ28" s="311" t="str">
        <f>IF('BS(Balance Sheets) '!AJ28="","",IF('BS(Balance Sheets) '!AJ28="-","-",'BS(Balance Sheets) '!AJ28/'為替換算(currency conversion)'!$B$3))</f>
        <v/>
      </c>
      <c r="AK28" s="453" t="str">
        <f>IF('BS(Balance Sheets) '!AK28="","",IF('BS(Balance Sheets) '!AK28="-","-",'BS(Balance Sheets) '!AK28/'為替換算(currency conversion)'!$B$3))</f>
        <v/>
      </c>
    </row>
    <row r="29" spans="1:37" ht="18" customHeight="1">
      <c r="A29" s="113"/>
      <c r="B29" s="114" t="str">
        <f>IF('BS(Balance Sheets) '!B29="","",'BS(Balance Sheets) '!B29)</f>
        <v>流動負債</v>
      </c>
      <c r="C29" s="163"/>
      <c r="D29" s="8" t="str">
        <f>IF('BS(Balance Sheets) '!D29="","",'BS(Balance Sheets) '!D29)</f>
        <v>/</v>
      </c>
      <c r="E29" s="116" t="str">
        <f>IF('BS(Balance Sheets) '!E29="","",'BS(Balance Sheets) '!E29)</f>
        <v>Current Liabilities</v>
      </c>
      <c r="F29" s="117">
        <f>IF('BS(Balance Sheets) '!F29="-","-",'BS(Balance Sheets) '!F29/'為替換算(currency conversion)'!$B$3)</f>
        <v>4223.5521488469603</v>
      </c>
      <c r="G29" s="119">
        <f>IF('BS(Balance Sheets) '!G29="-","-",'BS(Balance Sheets) '!G29/'為替換算(currency conversion)'!$B$3)</f>
        <v>4297.0191299790358</v>
      </c>
      <c r="H29" s="118">
        <f>IF('BS(Balance Sheets) '!H29="-","-",'BS(Balance Sheets) '!H29/'為替換算(currency conversion)'!$B$3)</f>
        <v>4723.1918238993712</v>
      </c>
      <c r="I29" s="369">
        <f>IF('BS(Balance Sheets) '!I29="-","-",'BS(Balance Sheets) '!I29/'為替換算(currency conversion)'!$B$3)</f>
        <v>4633.2350628930826</v>
      </c>
      <c r="J29" s="122">
        <f>IF('BS(Balance Sheets) '!J29="-","-",'BS(Balance Sheets) '!J29/'為替換算(currency conversion)'!$B$3)</f>
        <v>4178.4263626834381</v>
      </c>
      <c r="K29" s="159">
        <f>IF('BS(Balance Sheets) '!K29="-","-",'BS(Balance Sheets) '!K29/'為替換算(currency conversion)'!$B$3)</f>
        <v>4354.0094339622647</v>
      </c>
      <c r="L29" s="122">
        <f>IF('BS(Balance Sheets) '!L29="-","-",'BS(Balance Sheets) '!L29/'為替換算(currency conversion)'!$B$3)</f>
        <v>4174.3710691823899</v>
      </c>
      <c r="M29" s="120">
        <f>IF('BS(Balance Sheets) '!M29="-","-",'BS(Balance Sheets) '!M29/'為替換算(currency conversion)'!$B$3)</f>
        <v>5351.5395702306087</v>
      </c>
      <c r="N29" s="122">
        <f>IF('BS(Balance Sheets) '!N29="-","-",'BS(Balance Sheets) '!N29/'為替換算(currency conversion)'!$B$3)</f>
        <v>5198.2835429769393</v>
      </c>
      <c r="O29" s="122">
        <f>IF('BS(Balance Sheets) '!O29="-","-",'BS(Balance Sheets) '!O29/'為替換算(currency conversion)'!$B$3)</f>
        <v>4990.4088050314467</v>
      </c>
      <c r="P29" s="122">
        <f>IF('BS(Balance Sheets) '!P29="-","-",'BS(Balance Sheets) '!P29/'為替換算(currency conversion)'!$B$3)</f>
        <v>5317.5379979035642</v>
      </c>
      <c r="Q29" s="120">
        <f>IF('BS(Balance Sheets) '!Q29="-","-",'BS(Balance Sheets) '!Q29/'為替換算(currency conversion)'!$B$3)</f>
        <v>5785.1022012578624</v>
      </c>
      <c r="R29" s="122">
        <f>IF('BS(Balance Sheets) '!R29="-","-",'BS(Balance Sheets) '!R29/'為替換算(currency conversion)'!$B$3)</f>
        <v>5482.2523584905666</v>
      </c>
      <c r="S29" s="122">
        <f>IF('BS(Balance Sheets) '!S29="-","-",'BS(Balance Sheets) '!S29/'為替換算(currency conversion)'!$B$3)</f>
        <v>5569.4509958071285</v>
      </c>
      <c r="T29" s="122">
        <f>IF('BS(Balance Sheets) '!T29="-","-",'BS(Balance Sheets) '!T29/'為替換算(currency conversion)'!$B$3)</f>
        <v>5635.8162997903573</v>
      </c>
      <c r="U29" s="120">
        <f>IF('BS(Balance Sheets) '!U29="-","-",'BS(Balance Sheets) '!U29/'為替換算(currency conversion)'!$B$3)</f>
        <v>6055.9944968553464</v>
      </c>
      <c r="V29" s="122">
        <f>IF('BS(Balance Sheets) '!V29="-","-",'BS(Balance Sheets) '!V29/'為替換算(currency conversion)'!$B$3)</f>
        <v>6336.7727987421385</v>
      </c>
      <c r="W29" s="122">
        <f>IF('BS(Balance Sheets) '!W29="-","-",'BS(Balance Sheets) '!W29/'為替換算(currency conversion)'!$B$3)</f>
        <v>5590.7560272536693</v>
      </c>
      <c r="X29" s="122">
        <f>IF('BS(Balance Sheets) '!X29="-","-",'BS(Balance Sheets) '!X29/'為替換算(currency conversion)'!$B$3)</f>
        <v>5952.4633123689737</v>
      </c>
      <c r="Y29" s="120">
        <f>IF('BS(Balance Sheets) '!Y29="-","-",'BS(Balance Sheets) '!Y29/'為替換算(currency conversion)'!$B$3)</f>
        <v>6471.4164046121596</v>
      </c>
      <c r="Z29" s="122">
        <f>IF('BS(Balance Sheets) '!Z29="-","-",'BS(Balance Sheets) '!Z29/'為替換算(currency conversion)'!$B$3)</f>
        <v>6196.0757337526211</v>
      </c>
      <c r="AA29" s="122">
        <f>IF('BS(Balance Sheets) '!AA29="-","-",'BS(Balance Sheets) '!AA29/'為替換算(currency conversion)'!$B$3)</f>
        <v>6581.3482704402522</v>
      </c>
      <c r="AB29" s="122">
        <f>IF('BS(Balance Sheets) '!AB29="-","-",'BS(Balance Sheets) '!AB29/'為替換算(currency conversion)'!$B$3)</f>
        <v>11234.283280922433</v>
      </c>
      <c r="AC29" s="120">
        <f>IF('BS(Balance Sheets) '!AC29="-","-",'BS(Balance Sheets) '!AC29/'為替換算(currency conversion)'!$B$3)</f>
        <v>11820.643343815515</v>
      </c>
      <c r="AD29" s="122">
        <f>IF('BS(Balance Sheets) '!AD29="","",IF('BS(Balance Sheets) '!AD29="-","-",'BS(Balance Sheets) '!AD29/'為替換算(currency conversion)'!$B$3))</f>
        <v>12776.100628930819</v>
      </c>
      <c r="AE29" s="122">
        <f>IF('BS(Balance Sheets) '!AE29="","",IF('BS(Balance Sheets) '!AE29="-","-",'BS(Balance Sheets) '!AE29/'為替換算(currency conversion)'!$B$3))</f>
        <v>13029.448375262056</v>
      </c>
      <c r="AF29" s="122">
        <f>IF('BS(Balance Sheets) '!AF29="","",IF('BS(Balance Sheets) '!AF29="-","-",'BS(Balance Sheets) '!AF29/'為替換算(currency conversion)'!$B$3))</f>
        <v>14691.162211740044</v>
      </c>
      <c r="AG29" s="120">
        <f>IF('BS(Balance Sheets) '!AG29="","",IF('BS(Balance Sheets) '!AG29="-","-",'BS(Balance Sheets) '!AG29/'為替換算(currency conversion)'!$B$3))</f>
        <v>16469.346174004193</v>
      </c>
      <c r="AH29" s="122">
        <f>IF('BS(Balance Sheets) '!AH29="","",IF('BS(Balance Sheets) '!AH29="-","-",'BS(Balance Sheets) '!AH29/'為替換算(currency conversion)'!$B$3))</f>
        <v>18521.92741090147</v>
      </c>
      <c r="AI29" s="122">
        <f>IF('BS(Balance Sheets) '!AI29="","",IF('BS(Balance Sheets) '!AI29="-","-",'BS(Balance Sheets) '!AI29/'為替換算(currency conversion)'!$B$3))</f>
        <v>17293.455188679247</v>
      </c>
      <c r="AJ29" s="122">
        <f>IF('BS(Balance Sheets) '!AJ29="","",IF('BS(Balance Sheets) '!AJ29="-","-",'BS(Balance Sheets) '!AJ29/'為替換算(currency conversion)'!$B$3))</f>
        <v>19539.943658280925</v>
      </c>
      <c r="AK29" s="1079" t="str">
        <f>IF('BS(Balance Sheets) '!AK29="","",IF('BS(Balance Sheets) '!AK29="-","-",'BS(Balance Sheets) '!AK29/'為替換算(currency conversion)'!$B$3))</f>
        <v/>
      </c>
    </row>
    <row r="30" spans="1:37" ht="18" customHeight="1">
      <c r="A30" s="113"/>
      <c r="B30" s="114" t="str">
        <f>IF('BS(Balance Sheets) '!B30="","",'BS(Balance Sheets) '!B30)</f>
        <v/>
      </c>
      <c r="C30" s="123" t="str">
        <f>IF('BS(Balance Sheets) '!C30="","",'BS(Balance Sheets) '!C30)</f>
        <v>営業債務及びその他の債務</v>
      </c>
      <c r="D30" s="124" t="str">
        <f>IF('BS(Balance Sheets) '!D30="","",'BS(Balance Sheets) '!D30)</f>
        <v>/</v>
      </c>
      <c r="E30" s="125" t="str">
        <f>IF('BS(Balance Sheets) '!E30="","",'BS(Balance Sheets) '!E30)</f>
        <v xml:space="preserve">  Trade and other payables</v>
      </c>
      <c r="F30" s="345">
        <f>IF('BS(Balance Sheets) '!F30="-","-",'BS(Balance Sheets) '!F30/'為替換算(currency conversion)'!$B$3)</f>
        <v>1726.5199161425578</v>
      </c>
      <c r="G30" s="346">
        <f>IF('BS(Balance Sheets) '!G30="-","-",'BS(Balance Sheets) '!G30/'為替換算(currency conversion)'!$B$3)</f>
        <v>1803.452568134172</v>
      </c>
      <c r="H30" s="347">
        <f>IF('BS(Balance Sheets) '!H30="-","-",'BS(Balance Sheets) '!H30/'為替換算(currency conversion)'!$B$3)</f>
        <v>1812.7358490566039</v>
      </c>
      <c r="I30" s="348">
        <f>IF('BS(Balance Sheets) '!I30="-","-",'BS(Balance Sheets) '!I30/'為替換算(currency conversion)'!$B$3)</f>
        <v>2017.0662997903567</v>
      </c>
      <c r="J30" s="127">
        <f>IF('BS(Balance Sheets) '!J30="-","-",'BS(Balance Sheets) '!J30/'為替換算(currency conversion)'!$B$3)</f>
        <v>1763.377882599581</v>
      </c>
      <c r="K30" s="346">
        <f>IF('BS(Balance Sheets) '!K30="-","-",'BS(Balance Sheets) '!K30/'為替換算(currency conversion)'!$B$3)</f>
        <v>1881.6758385744236</v>
      </c>
      <c r="L30" s="127">
        <f>IF('BS(Balance Sheets) '!L30="-","-",'BS(Balance Sheets) '!L30/'為替換算(currency conversion)'!$B$3)</f>
        <v>1847.739779874214</v>
      </c>
      <c r="M30" s="349">
        <f>IF('BS(Balance Sheets) '!M30="-","-",'BS(Balance Sheets) '!M30/'為替換算(currency conversion)'!$B$3)</f>
        <v>2352.0243710691825</v>
      </c>
      <c r="N30" s="127">
        <f>IF('BS(Balance Sheets) '!N30="-","-",'BS(Balance Sheets) '!N30/'為替換算(currency conversion)'!$B$3)</f>
        <v>2205.7914046121596</v>
      </c>
      <c r="O30" s="127">
        <f>IF('BS(Balance Sheets) '!O30="-","-",'BS(Balance Sheets) '!O30/'為替換算(currency conversion)'!$B$3)</f>
        <v>2052.5484800838576</v>
      </c>
      <c r="P30" s="127">
        <f>IF('BS(Balance Sheets) '!P30="-","-",'BS(Balance Sheets) '!P30/'為替換算(currency conversion)'!$B$3)</f>
        <v>2269.1299790356397</v>
      </c>
      <c r="Q30" s="349">
        <f>IF('BS(Balance Sheets) '!Q30="-","-",'BS(Balance Sheets) '!Q30/'為替換算(currency conversion)'!$B$3)</f>
        <v>2355.2672955974845</v>
      </c>
      <c r="R30" s="127">
        <f>IF('BS(Balance Sheets) '!R30="-","-",'BS(Balance Sheets) '!R30/'為替換算(currency conversion)'!$B$3)</f>
        <v>2202.1422955974845</v>
      </c>
      <c r="S30" s="127">
        <f>IF('BS(Balance Sheets) '!S30="-","-",'BS(Balance Sheets) '!S30/'為替換算(currency conversion)'!$B$3)</f>
        <v>2182.455450733753</v>
      </c>
      <c r="T30" s="127">
        <f>IF('BS(Balance Sheets) '!T30="-","-",'BS(Balance Sheets) '!T30/'為替換算(currency conversion)'!$B$3)</f>
        <v>2307.3571802935012</v>
      </c>
      <c r="U30" s="349">
        <f>IF('BS(Balance Sheets) '!U30="-","-",'BS(Balance Sheets) '!U30/'為替換算(currency conversion)'!$B$3)</f>
        <v>2745.0995807127883</v>
      </c>
      <c r="V30" s="127">
        <f>IF('BS(Balance Sheets) '!V30="-","-",'BS(Balance Sheets) '!V30/'為替換算(currency conversion)'!$B$3)</f>
        <v>2532.9140461215934</v>
      </c>
      <c r="W30" s="127">
        <f>IF('BS(Balance Sheets) '!W30="-","-",'BS(Balance Sheets) '!W30/'為替換算(currency conversion)'!$B$3)</f>
        <v>2356.5513626834386</v>
      </c>
      <c r="X30" s="127">
        <f>IF('BS(Balance Sheets) '!X30="-","-",'BS(Balance Sheets) '!X30/'為替換算(currency conversion)'!$B$3)</f>
        <v>2517.8524633123693</v>
      </c>
      <c r="Y30" s="349">
        <f>IF('BS(Balance Sheets) '!Y30="-","-",'BS(Balance Sheets) '!Y30/'為替換算(currency conversion)'!$B$3)</f>
        <v>3028.242924528302</v>
      </c>
      <c r="Z30" s="127">
        <f>IF('BS(Balance Sheets) '!Z30="-","-",'BS(Balance Sheets) '!Z30/'為替換算(currency conversion)'!$B$3)</f>
        <v>2827.7122641509436</v>
      </c>
      <c r="AA30" s="127">
        <f>IF('BS(Balance Sheets) '!AA30="-","-",'BS(Balance Sheets) '!AA30/'為替換算(currency conversion)'!$B$3)</f>
        <v>2734.3618972746335</v>
      </c>
      <c r="AB30" s="127">
        <f>IF('BS(Balance Sheets) '!AB30="-","-",'BS(Balance Sheets) '!AB30/'為替換算(currency conversion)'!$B$3)</f>
        <v>5194.7130503144663</v>
      </c>
      <c r="AC30" s="349">
        <f>IF('BS(Balance Sheets) '!AC30="-","-",'BS(Balance Sheets) '!AC30/'為替換算(currency conversion)'!$B$3)</f>
        <v>5618.6582809224319</v>
      </c>
      <c r="AD30" s="127">
        <f>IF('BS(Balance Sheets) '!AD30="","",IF('BS(Balance Sheets) '!AD30="-","-",'BS(Balance Sheets) '!AD30/'為替換算(currency conversion)'!$B$3))</f>
        <v>5538.7840670859541</v>
      </c>
      <c r="AE30" s="127">
        <f>IF('BS(Balance Sheets) '!AE30="","",IF('BS(Balance Sheets) '!AE30="-","-",'BS(Balance Sheets) '!AE30/'為替換算(currency conversion)'!$B$3))</f>
        <v>5365.2777777777783</v>
      </c>
      <c r="AF30" s="127">
        <f>IF('BS(Balance Sheets) '!AF30="","",IF('BS(Balance Sheets) '!AF30="-","-",'BS(Balance Sheets) '!AF30/'為替換算(currency conversion)'!$B$3))</f>
        <v>5486.4124737945494</v>
      </c>
      <c r="AG30" s="349">
        <f>IF('BS(Balance Sheets) '!AG30="","",IF('BS(Balance Sheets) '!AG30="-","-",'BS(Balance Sheets) '!AG30/'為替換算(currency conversion)'!$B$3))</f>
        <v>6391.0508385744242</v>
      </c>
      <c r="AH30" s="127">
        <f>IF('BS(Balance Sheets) '!AH30="","",IF('BS(Balance Sheets) '!AH30="-","-",'BS(Balance Sheets) '!AH30/'為替換算(currency conversion)'!$B$3))</f>
        <v>6447.562893081762</v>
      </c>
      <c r="AI30" s="127">
        <f>IF('BS(Balance Sheets) '!AI30="","",IF('BS(Balance Sheets) '!AI30="-","-",'BS(Balance Sheets) '!AI30/'為替換算(currency conversion)'!$B$3))</f>
        <v>5728.8259958071285</v>
      </c>
      <c r="AJ30" s="127">
        <f>IF('BS(Balance Sheets) '!AJ30="","",IF('BS(Balance Sheets) '!AJ30="-","-",'BS(Balance Sheets) '!AJ30/'為替換算(currency conversion)'!$B$3))</f>
        <v>6340.716719077569</v>
      </c>
      <c r="AK30" s="1080" t="str">
        <f>IF('BS(Balance Sheets) '!AK30="","",IF('BS(Balance Sheets) '!AK30="-","-",'BS(Balance Sheets) '!AK30/'為替換算(currency conversion)'!$B$3))</f>
        <v/>
      </c>
    </row>
    <row r="31" spans="1:37" ht="18" customHeight="1">
      <c r="A31" s="113"/>
      <c r="B31" s="114" t="str">
        <f>IF('BS(Balance Sheets) '!B31="","",'BS(Balance Sheets) '!B31)</f>
        <v/>
      </c>
      <c r="C31" s="128" t="str">
        <f>IF('BS(Balance Sheets) '!C31="","",'BS(Balance Sheets) '!C31)</f>
        <v>契約負債 </v>
      </c>
      <c r="D31" s="129" t="str">
        <f>IF('BS(Balance Sheets) '!D31="","",'BS(Balance Sheets) '!D31)</f>
        <v>/</v>
      </c>
      <c r="E31" s="130" t="str">
        <f>IF('BS(Balance Sheets) '!E31="","",'BS(Balance Sheets) '!E31)</f>
        <v xml:space="preserve">  Advance received</v>
      </c>
      <c r="F31" s="209">
        <f>IF('BS(Balance Sheets) '!F31="-","-",'BS(Balance Sheets) '!F31/'為替換算(currency conversion)'!$B$3)</f>
        <v>1304.6383647798743</v>
      </c>
      <c r="G31" s="131">
        <f>IF('BS(Balance Sheets) '!G31="-","-",'BS(Balance Sheets) '!G31/'為替換算(currency conversion)'!$B$3)</f>
        <v>1280.5686582809226</v>
      </c>
      <c r="H31" s="350">
        <f>IF('BS(Balance Sheets) '!H31="-","-",'BS(Balance Sheets) '!H31/'為替換算(currency conversion)'!$B$3)</f>
        <v>1460.1218553459121</v>
      </c>
      <c r="I31" s="187">
        <f>IF('BS(Balance Sheets) '!I31="-","-",'BS(Balance Sheets) '!I31/'為替換算(currency conversion)'!$B$3)</f>
        <v>1400.6223794549267</v>
      </c>
      <c r="J31" s="132">
        <f>IF('BS(Balance Sheets) '!J31="-","-",'BS(Balance Sheets) '!J31/'為替換算(currency conversion)'!$B$3)</f>
        <v>1415.9329140461218</v>
      </c>
      <c r="K31" s="131">
        <f>IF('BS(Balance Sheets) '!K31="-","-",'BS(Balance Sheets) '!K31/'為替換算(currency conversion)'!$B$3)</f>
        <v>1374.9213836477988</v>
      </c>
      <c r="L31" s="132">
        <f>IF('BS(Balance Sheets) '!L31="-","-",'BS(Balance Sheets) '!L31/'為替換算(currency conversion)'!$B$3)</f>
        <v>1419.4772012578617</v>
      </c>
      <c r="M31" s="351">
        <f>IF('BS(Balance Sheets) '!M31="-","-",'BS(Balance Sheets) '!M31/'為替換算(currency conversion)'!$B$3)</f>
        <v>1433.267819706499</v>
      </c>
      <c r="N31" s="132">
        <f>IF('BS(Balance Sheets) '!N31="-","-",'BS(Balance Sheets) '!N31/'為替換算(currency conversion)'!$B$3)</f>
        <v>1746.6522536687633</v>
      </c>
      <c r="O31" s="132">
        <f>IF('BS(Balance Sheets) '!O31="-","-",'BS(Balance Sheets) '!O31/'為替換算(currency conversion)'!$B$3)</f>
        <v>1669.1168763102726</v>
      </c>
      <c r="P31" s="132">
        <f>IF('BS(Balance Sheets) '!P31="-","-",'BS(Balance Sheets) '!P31/'為替換算(currency conversion)'!$B$3)</f>
        <v>1767.6755765199164</v>
      </c>
      <c r="Q31" s="351">
        <f>IF('BS(Balance Sheets) '!Q31="-","-",'BS(Balance Sheets) '!Q31/'為替換算(currency conversion)'!$B$3)</f>
        <v>1681.9968553459121</v>
      </c>
      <c r="R31" s="132">
        <f>IF('BS(Balance Sheets) '!R31="-","-",'BS(Balance Sheets) '!R31/'為替換算(currency conversion)'!$B$3)</f>
        <v>1905.5162473794551</v>
      </c>
      <c r="S31" s="132">
        <f>IF('BS(Balance Sheets) '!S31="-","-",'BS(Balance Sheets) '!S31/'為替換算(currency conversion)'!$B$3)</f>
        <v>1785.4232180293502</v>
      </c>
      <c r="T31" s="132">
        <f>IF('BS(Balance Sheets) '!T31="-","-",'BS(Balance Sheets) '!T31/'為替換算(currency conversion)'!$B$3)</f>
        <v>1795.558176100629</v>
      </c>
      <c r="U31" s="351">
        <f>IF('BS(Balance Sheets) '!U31="-","-",'BS(Balance Sheets) '!U31/'為替換算(currency conversion)'!$B$3)</f>
        <v>1770.3354297693922</v>
      </c>
      <c r="V31" s="132">
        <f>IF('BS(Balance Sheets) '!V31="-","-",'BS(Balance Sheets) '!V31/'為替換算(currency conversion)'!$B$3)</f>
        <v>1831.741352201258</v>
      </c>
      <c r="W31" s="132">
        <f>IF('BS(Balance Sheets) '!W31="-","-",'BS(Balance Sheets) '!W31/'為替換算(currency conversion)'!$B$3)</f>
        <v>1780.0248951781973</v>
      </c>
      <c r="X31" s="132">
        <f>IF('BS(Balance Sheets) '!X31="-","-",'BS(Balance Sheets) '!X31/'為替換算(currency conversion)'!$B$3)</f>
        <v>1789.3278301886794</v>
      </c>
      <c r="Y31" s="351">
        <f>IF('BS(Balance Sheets) '!Y31="-","-",'BS(Balance Sheets) '!Y31/'為替換算(currency conversion)'!$B$3)</f>
        <v>1859.6305031446543</v>
      </c>
      <c r="Z31" s="132">
        <f>IF('BS(Balance Sheets) '!Z31="-","-",'BS(Balance Sheets) '!Z31/'為替換算(currency conversion)'!$B$3)</f>
        <v>1954.0814989517821</v>
      </c>
      <c r="AA31" s="132">
        <f>IF('BS(Balance Sheets) '!AA31="-","-",'BS(Balance Sheets) '!AA31/'為替換算(currency conversion)'!$B$3)</f>
        <v>1824.7510482180296</v>
      </c>
      <c r="AB31" s="132">
        <f>IF('BS(Balance Sheets) '!AB31="-","-",'BS(Balance Sheets) '!AB31/'為替換算(currency conversion)'!$B$3)</f>
        <v>2879.821802935011</v>
      </c>
      <c r="AC31" s="351">
        <f>IF('BS(Balance Sheets) '!AC31="-","-",'BS(Balance Sheets) '!AC31/'為替換算(currency conversion)'!$B$3)</f>
        <v>2738.0765199161428</v>
      </c>
      <c r="AD31" s="132">
        <f>IF('BS(Balance Sheets) '!AD31="","",IF('BS(Balance Sheets) '!AD31="-","-",'BS(Balance Sheets) '!AD31/'為替換算(currency conversion)'!$B$3))</f>
        <v>2969.1496331236899</v>
      </c>
      <c r="AE31" s="132">
        <f>IF('BS(Balance Sheets) '!AE31="","",IF('BS(Balance Sheets) '!AE31="-","-",'BS(Balance Sheets) '!AE31/'為替換算(currency conversion)'!$B$3))</f>
        <v>2950.3144654088055</v>
      </c>
      <c r="AF31" s="132">
        <f>IF('BS(Balance Sheets) '!AF31="","",IF('BS(Balance Sheets) '!AF31="-","-",'BS(Balance Sheets) '!AF31/'為替換算(currency conversion)'!$B$3))</f>
        <v>2981.2172431865829</v>
      </c>
      <c r="AG31" s="351">
        <f>IF('BS(Balance Sheets) '!AG31="","",IF('BS(Balance Sheets) '!AG31="-","-",'BS(Balance Sheets) '!AG31/'為替換算(currency conversion)'!$B$3))</f>
        <v>3148.9190251572331</v>
      </c>
      <c r="AH31" s="132">
        <f>IF('BS(Balance Sheets) '!AH31="","",IF('BS(Balance Sheets) '!AH31="-","-",'BS(Balance Sheets) '!AH31/'為替換算(currency conversion)'!$B$3))</f>
        <v>3213.2534067085958</v>
      </c>
      <c r="AI31" s="132">
        <f>IF('BS(Balance Sheets) '!AI31="","",IF('BS(Balance Sheets) '!AI31="-","-",'BS(Balance Sheets) '!AI31/'為替換算(currency conversion)'!$B$3))</f>
        <v>2899.3121069182394</v>
      </c>
      <c r="AJ31" s="132">
        <f>IF('BS(Balance Sheets) '!AJ31="","",IF('BS(Balance Sheets) '!AJ31="-","-",'BS(Balance Sheets) '!AJ31/'為替換算(currency conversion)'!$B$3))</f>
        <v>3067.47248427673</v>
      </c>
      <c r="AK31" s="1081" t="str">
        <f>IF('BS(Balance Sheets) '!AK31="","",IF('BS(Balance Sheets) '!AK31="-","-",'BS(Balance Sheets) '!AK31/'為替換算(currency conversion)'!$B$3))</f>
        <v/>
      </c>
    </row>
    <row r="32" spans="1:37" ht="18" customHeight="1">
      <c r="A32" s="113"/>
      <c r="B32" s="114" t="str">
        <f>IF('BS(Balance Sheets) '!B32="","",'BS(Balance Sheets) '!B32)</f>
        <v/>
      </c>
      <c r="C32" s="153" t="str">
        <f>IF('BS(Balance Sheets) '!C32="","",'BS(Balance Sheets) '!C32)</f>
        <v>社債及び借入金</v>
      </c>
      <c r="D32" s="129" t="str">
        <f>IF('BS(Balance Sheets) '!D32="","",'BS(Balance Sheets) '!D32)</f>
        <v>/</v>
      </c>
      <c r="E32" s="130" t="str">
        <f>IF('BS(Balance Sheets) '!E32="","",'BS(Balance Sheets) '!E32)</f>
        <v xml:space="preserve">  Bonds and borrowings</v>
      </c>
      <c r="F32" s="209">
        <f>IF('BS(Balance Sheets) '!F32="-","-",'BS(Balance Sheets) '!F32/'為替換算(currency conversion)'!$B$3)</f>
        <v>825.9040880503145</v>
      </c>
      <c r="G32" s="131">
        <f>IF('BS(Balance Sheets) '!G32="-","-",'BS(Balance Sheets) '!G32/'為替換算(currency conversion)'!$B$3)</f>
        <v>711.72693920335439</v>
      </c>
      <c r="H32" s="350">
        <f>IF('BS(Balance Sheets) '!H32="-","-",'BS(Balance Sheets) '!H32/'為替換算(currency conversion)'!$B$3)</f>
        <v>892.85901467505244</v>
      </c>
      <c r="I32" s="187">
        <f>IF('BS(Balance Sheets) '!I32="-","-",'BS(Balance Sheets) '!I32/'為替換算(currency conversion)'!$B$3)</f>
        <v>638.1878930817611</v>
      </c>
      <c r="J32" s="132">
        <f>IF('BS(Balance Sheets) '!J32="-","-",'BS(Balance Sheets) '!J32/'為替換算(currency conversion)'!$B$3)</f>
        <v>631.28275681341722</v>
      </c>
      <c r="K32" s="131">
        <f>IF('BS(Balance Sheets) '!K32="-","-",'BS(Balance Sheets) '!K32/'為替換算(currency conversion)'!$B$3)</f>
        <v>687.95204402515731</v>
      </c>
      <c r="L32" s="132">
        <f>IF('BS(Balance Sheets) '!L32="-","-",'BS(Balance Sheets) '!L32/'為替換算(currency conversion)'!$B$3)</f>
        <v>503.3608490566038</v>
      </c>
      <c r="M32" s="351">
        <f>IF('BS(Balance Sheets) '!M32="-","-",'BS(Balance Sheets) '!M32/'為替換算(currency conversion)'!$B$3)</f>
        <v>881.72169811320759</v>
      </c>
      <c r="N32" s="132">
        <f>IF('BS(Balance Sheets) '!N32="-","-",'BS(Balance Sheets) '!N32/'為替換算(currency conversion)'!$B$3)</f>
        <v>733.49711740041937</v>
      </c>
      <c r="O32" s="132">
        <f>IF('BS(Balance Sheets) '!O32="-","-",'BS(Balance Sheets) '!O32/'為替換算(currency conversion)'!$B$3)</f>
        <v>675.5241090146751</v>
      </c>
      <c r="P32" s="132">
        <f>IF('BS(Balance Sheets) '!P32="-","-",'BS(Balance Sheets) '!P32/'為替換算(currency conversion)'!$B$3)</f>
        <v>721.69156184486383</v>
      </c>
      <c r="Q32" s="351">
        <f>IF('BS(Balance Sheets) '!Q32="-","-",'BS(Balance Sheets) '!Q32/'為替換算(currency conversion)'!$B$3)</f>
        <v>1029.1797693920337</v>
      </c>
      <c r="R32" s="132">
        <f>IF('BS(Balance Sheets) '!R32="-","-",'BS(Balance Sheets) '!R32/'為替換算(currency conversion)'!$B$3)</f>
        <v>792.74764150943406</v>
      </c>
      <c r="S32" s="132">
        <f>IF('BS(Balance Sheets) '!S32="-","-",'BS(Balance Sheets) '!S32/'為替換算(currency conversion)'!$B$3)</f>
        <v>972.02568134171918</v>
      </c>
      <c r="T32" s="132">
        <f>IF('BS(Balance Sheets) '!T32="-","-",'BS(Balance Sheets) '!T32/'為替換算(currency conversion)'!$B$3)</f>
        <v>861.79245283018872</v>
      </c>
      <c r="U32" s="351">
        <f>IF('BS(Balance Sheets) '!U32="-","-",'BS(Balance Sheets) '!U32/'為替換算(currency conversion)'!$B$3)</f>
        <v>692.7935010482181</v>
      </c>
      <c r="V32" s="132">
        <f>IF('BS(Balance Sheets) '!V32="-","-",'BS(Balance Sheets) '!V32/'為替換算(currency conversion)'!$B$3)</f>
        <v>1293.9661949685535</v>
      </c>
      <c r="W32" s="132">
        <f>IF('BS(Balance Sheets) '!W32="-","-",'BS(Balance Sheets) '!W32/'為替換算(currency conversion)'!$B$3)</f>
        <v>742.18422431865838</v>
      </c>
      <c r="X32" s="132">
        <f>IF('BS(Balance Sheets) '!X32="-","-",'BS(Balance Sheets) '!X32/'為替換算(currency conversion)'!$B$3)</f>
        <v>958.08438155136275</v>
      </c>
      <c r="Y32" s="351">
        <f>IF('BS(Balance Sheets) '!Y32="-","-",'BS(Balance Sheets) '!Y32/'為替換算(currency conversion)'!$B$3)</f>
        <v>673.67007337526206</v>
      </c>
      <c r="Z32" s="132">
        <f>IF('BS(Balance Sheets) '!Z32="-","-",'BS(Balance Sheets) '!Z32/'為替換算(currency conversion)'!$B$3)</f>
        <v>668.58621593291412</v>
      </c>
      <c r="AA32" s="132">
        <f>IF('BS(Balance Sheets) '!AA32="-","-",'BS(Balance Sheets) '!AA32/'為替換算(currency conversion)'!$B$3)</f>
        <v>1254.2583857442348</v>
      </c>
      <c r="AB32" s="132">
        <f>IF('BS(Balance Sheets) '!AB32="-","-",'BS(Balance Sheets) '!AB32/'為替換算(currency conversion)'!$B$3)</f>
        <v>1892.6624737945494</v>
      </c>
      <c r="AC32" s="351">
        <f>IF('BS(Balance Sheets) '!AC32="-","-",'BS(Balance Sheets) '!AC32/'為替換算(currency conversion)'!$B$3)</f>
        <v>1826.8016247379458</v>
      </c>
      <c r="AD32" s="132">
        <f>IF('BS(Balance Sheets) '!AD32="","",IF('BS(Balance Sheets) '!AD32="-","-",'BS(Balance Sheets) '!AD32/'為替換算(currency conversion)'!$B$3))</f>
        <v>2578.5180817610067</v>
      </c>
      <c r="AE32" s="132">
        <f>IF('BS(Balance Sheets) '!AE32="","",IF('BS(Balance Sheets) '!AE32="-","-",'BS(Balance Sheets) '!AE32/'為替換算(currency conversion)'!$B$3))</f>
        <v>3108.1498951781973</v>
      </c>
      <c r="AF32" s="132">
        <f>IF('BS(Balance Sheets) '!AF32="","",IF('BS(Balance Sheets) '!AF32="-","-",'BS(Balance Sheets) '!AF32/'為替換算(currency conversion)'!$B$3))</f>
        <v>4576.0154612159331</v>
      </c>
      <c r="AG32" s="351">
        <f>IF('BS(Balance Sheets) '!AG32="","",IF('BS(Balance Sheets) '!AG32="-","-",'BS(Balance Sheets) '!AG32/'為替換算(currency conversion)'!$B$3))</f>
        <v>4951.7164570230616</v>
      </c>
      <c r="AH32" s="132">
        <f>IF('BS(Balance Sheets) '!AH32="","",IF('BS(Balance Sheets) '!AH32="-","-",'BS(Balance Sheets) '!AH32/'為替換算(currency conversion)'!$B$3))</f>
        <v>7268.2979559748437</v>
      </c>
      <c r="AI32" s="132">
        <f>IF('BS(Balance Sheets) '!AI32="","",IF('BS(Balance Sheets) '!AI32="-","-",'BS(Balance Sheets) '!AI32/'為替換算(currency conversion)'!$B$3))</f>
        <v>6858.6346960167721</v>
      </c>
      <c r="AJ32" s="132">
        <f>IF('BS(Balance Sheets) '!AJ32="","",IF('BS(Balance Sheets) '!AJ32="-","-",'BS(Balance Sheets) '!AJ32/'為替換算(currency conversion)'!$B$3))</f>
        <v>8188.9150943396235</v>
      </c>
      <c r="AK32" s="1081" t="str">
        <f>IF('BS(Balance Sheets) '!AK32="","",IF('BS(Balance Sheets) '!AK32="-","-",'BS(Balance Sheets) '!AK32/'為替換算(currency conversion)'!$B$3))</f>
        <v/>
      </c>
    </row>
    <row r="33" spans="1:37" ht="18" customHeight="1">
      <c r="A33" s="113"/>
      <c r="B33" s="114" t="str">
        <f>IF('BS(Balance Sheets) '!B33="","",'BS(Balance Sheets) '!B33)</f>
        <v/>
      </c>
      <c r="C33" s="153" t="str">
        <f>IF('BS(Balance Sheets) '!C33="","",'BS(Balance Sheets) '!C33)</f>
        <v>リース負債</v>
      </c>
      <c r="D33" s="129" t="str">
        <f>IF('BS(Balance Sheets) '!D33="","",'BS(Balance Sheets) '!D33)</f>
        <v>/</v>
      </c>
      <c r="E33" s="130" t="str">
        <f>IF('BS(Balance Sheets) '!E33="","",'BS(Balance Sheets) '!E33)</f>
        <v>　Lease liability</v>
      </c>
      <c r="F33" s="209" t="str">
        <f>IF('BS(Balance Sheets) '!F33="-","-",'BS(Balance Sheets) '!F33/'為替換算(currency conversion)'!$B$3)</f>
        <v>-</v>
      </c>
      <c r="G33" s="131" t="str">
        <f>IF('BS(Balance Sheets) '!G33="-","-",'BS(Balance Sheets) '!G33/'為替換算(currency conversion)'!$B$3)</f>
        <v>-</v>
      </c>
      <c r="H33" s="350" t="str">
        <f>IF('BS(Balance Sheets) '!H33="-","-",'BS(Balance Sheets) '!H33/'為替換算(currency conversion)'!$B$3)</f>
        <v>-</v>
      </c>
      <c r="I33" s="187" t="str">
        <f>IF('BS(Balance Sheets) '!I33="-","-",'BS(Balance Sheets) '!I33/'為替換算(currency conversion)'!$B$3)</f>
        <v>-</v>
      </c>
      <c r="J33" s="132" t="str">
        <f>IF('BS(Balance Sheets) '!J33="-","-",'BS(Balance Sheets) '!J33/'為替換算(currency conversion)'!$B$3)</f>
        <v>-</v>
      </c>
      <c r="K33" s="131" t="str">
        <f>IF('BS(Balance Sheets) '!K33="-","-",'BS(Balance Sheets) '!K33/'為替換算(currency conversion)'!$B$3)</f>
        <v>-</v>
      </c>
      <c r="L33" s="132" t="str">
        <f>IF('BS(Balance Sheets) '!L33="-","-",'BS(Balance Sheets) '!L33/'為替換算(currency conversion)'!$B$3)</f>
        <v>-</v>
      </c>
      <c r="M33" s="351" t="str">
        <f>IF('BS(Balance Sheets) '!M33="-","-",'BS(Balance Sheets) '!M33/'為替換算(currency conversion)'!$B$3)</f>
        <v>-</v>
      </c>
      <c r="N33" s="132">
        <f>IF('BS(Balance Sheets) '!N33="-","-",'BS(Balance Sheets) '!N33/'為替換算(currency conversion)'!$B$3)</f>
        <v>219.88993710691827</v>
      </c>
      <c r="O33" s="132">
        <f>IF('BS(Balance Sheets) '!O33="-","-",'BS(Balance Sheets) '!O33/'為替換算(currency conversion)'!$B$3)</f>
        <v>241.50288259958074</v>
      </c>
      <c r="P33" s="132">
        <f>IF('BS(Balance Sheets) '!P33="-","-",'BS(Balance Sheets) '!P33/'為替換算(currency conversion)'!$B$3)</f>
        <v>247.45807127882603</v>
      </c>
      <c r="Q33" s="351">
        <f>IF('BS(Balance Sheets) '!Q33="-","-",'BS(Balance Sheets) '!Q33/'為替換算(currency conversion)'!$B$3)</f>
        <v>256.43998951781975</v>
      </c>
      <c r="R33" s="132">
        <f>IF('BS(Balance Sheets) '!R33="-","-",'BS(Balance Sheets) '!R33/'為替換算(currency conversion)'!$B$3)</f>
        <v>262.12657232704407</v>
      </c>
      <c r="S33" s="132">
        <f>IF('BS(Balance Sheets) '!S33="-","-",'BS(Balance Sheets) '!S33/'為替換算(currency conversion)'!$B$3)</f>
        <v>267.53144654088055</v>
      </c>
      <c r="T33" s="132">
        <f>IF('BS(Balance Sheets) '!T33="-","-",'BS(Balance Sheets) '!T33/'為替換算(currency conversion)'!$B$3)</f>
        <v>266.06394129979037</v>
      </c>
      <c r="U33" s="351">
        <f>IF('BS(Balance Sheets) '!U33="-","-",'BS(Balance Sheets) '!U33/'為替換算(currency conversion)'!$B$3)</f>
        <v>271.48191823899373</v>
      </c>
      <c r="V33" s="132">
        <f>IF('BS(Balance Sheets) '!V33="-","-",'BS(Balance Sheets) '!V33/'為替換算(currency conversion)'!$B$3)</f>
        <v>258.81813417190779</v>
      </c>
      <c r="W33" s="132">
        <f>IF('BS(Balance Sheets) '!W33="-","-",'BS(Balance Sheets) '!W33/'為替換算(currency conversion)'!$B$3)</f>
        <v>258.53642557651995</v>
      </c>
      <c r="X33" s="132">
        <f>IF('BS(Balance Sheets) '!X33="-","-",'BS(Balance Sheets) '!X33/'為替換算(currency conversion)'!$B$3)</f>
        <v>259.82049266247384</v>
      </c>
      <c r="Y33" s="351">
        <f>IF('BS(Balance Sheets) '!Y33="-","-",'BS(Balance Sheets) '!Y33/'為替換算(currency conversion)'!$B$3)</f>
        <v>278.82599580712792</v>
      </c>
      <c r="Z33" s="132">
        <f>IF('BS(Balance Sheets) '!Z33="-","-",'BS(Balance Sheets) '!Z33/'為替換算(currency conversion)'!$B$3)</f>
        <v>296.90120545073376</v>
      </c>
      <c r="AA33" s="132">
        <f>IF('BS(Balance Sheets) '!AA33="-","-",'BS(Balance Sheets) '!AA33/'為替換算(currency conversion)'!$B$3)</f>
        <v>305.91588050314471</v>
      </c>
      <c r="AB33" s="132">
        <f>IF('BS(Balance Sheets) '!AB33="-","-",'BS(Balance Sheets) '!AB33/'為替換算(currency conversion)'!$B$3)</f>
        <v>402.5484800838575</v>
      </c>
      <c r="AC33" s="351">
        <f>IF('BS(Balance Sheets) '!AC33="-","-",'BS(Balance Sheets) '!AC33/'為替換算(currency conversion)'!$B$3)</f>
        <v>421.12159329140462</v>
      </c>
      <c r="AD33" s="132">
        <f>IF('BS(Balance Sheets) '!AD33="","",IF('BS(Balance Sheets) '!AD33="-","-",'BS(Balance Sheets) '!AD33/'為替換算(currency conversion)'!$B$3))</f>
        <v>443.51415094339626</v>
      </c>
      <c r="AE33" s="132">
        <f>IF('BS(Balance Sheets) '!AE33="","",IF('BS(Balance Sheets) '!AE33="-","-",'BS(Balance Sheets) '!AE33/'為替換算(currency conversion)'!$B$3))</f>
        <v>448.519392033543</v>
      </c>
      <c r="AF33" s="132">
        <f>IF('BS(Balance Sheets) '!AF33="","",IF('BS(Balance Sheets) '!AF33="-","-",'BS(Balance Sheets) '!AF33/'為替換算(currency conversion)'!$B$3))</f>
        <v>425.43238993710696</v>
      </c>
      <c r="AG33" s="351">
        <f>IF('BS(Balance Sheets) '!AG33="","",IF('BS(Balance Sheets) '!AG33="-","-",'BS(Balance Sheets) '!AG33/'為替換算(currency conversion)'!$B$3))</f>
        <v>459.22431865828094</v>
      </c>
      <c r="AH33" s="132">
        <f>IF('BS(Balance Sheets) '!AH33="","",IF('BS(Balance Sheets) '!AH33="-","-",'BS(Balance Sheets) '!AH33/'為替換算(currency conversion)'!$B$3))</f>
        <v>479.41561844863736</v>
      </c>
      <c r="AI33" s="132">
        <f>IF('BS(Balance Sheets) '!AI33="","",IF('BS(Balance Sheets) '!AI33="-","-",'BS(Balance Sheets) '!AI33/'為替換算(currency conversion)'!$B$3))</f>
        <v>448.19837526205453</v>
      </c>
      <c r="AJ33" s="132">
        <f>IF('BS(Balance Sheets) '!AJ33="","",IF('BS(Balance Sheets) '!AJ33="-","-",'BS(Balance Sheets) '!AJ33/'為替換算(currency conversion)'!$B$3))</f>
        <v>471.12814465408809</v>
      </c>
      <c r="AK33" s="1081" t="str">
        <f>IF('BS(Balance Sheets) '!AK33="","",IF('BS(Balance Sheets) '!AK33="-","-",'BS(Balance Sheets) '!AK33/'為替換算(currency conversion)'!$B$3))</f>
        <v/>
      </c>
    </row>
    <row r="34" spans="1:37" ht="18" customHeight="1">
      <c r="A34" s="113"/>
      <c r="B34" s="114" t="str">
        <f>IF('BS(Balance Sheets) '!B34="","",'BS(Balance Sheets) '!B34)</f>
        <v/>
      </c>
      <c r="C34" s="153" t="str">
        <f>IF('BS(Balance Sheets) '!C34="","",'BS(Balance Sheets) '!C34)</f>
        <v>その他の金融負債</v>
      </c>
      <c r="D34" s="129" t="str">
        <f>IF('BS(Balance Sheets) '!D34="","",'BS(Balance Sheets) '!D34)</f>
        <v>/</v>
      </c>
      <c r="E34" s="130" t="str">
        <f>IF('BS(Balance Sheets) '!E34="","",'BS(Balance Sheets) '!E34)</f>
        <v xml:space="preserve">  Other financial liabilities</v>
      </c>
      <c r="F34" s="209">
        <f>IF('BS(Balance Sheets) '!F34="-","-",'BS(Balance Sheets) '!F34/'為替換算(currency conversion)'!$B$3)</f>
        <v>30.640723270440255</v>
      </c>
      <c r="G34" s="131">
        <f>IF('BS(Balance Sheets) '!G34="-","-",'BS(Balance Sheets) '!G34/'為替換算(currency conversion)'!$B$3)</f>
        <v>100.35377358490567</v>
      </c>
      <c r="H34" s="350">
        <f>IF('BS(Balance Sheets) '!H34="-","-",'BS(Balance Sheets) '!H34/'為替換算(currency conversion)'!$B$3)</f>
        <v>168.92033542976941</v>
      </c>
      <c r="I34" s="187">
        <f>IF('BS(Balance Sheets) '!I34="-","-",'BS(Balance Sheets) '!I34/'為替換算(currency conversion)'!$B$3)</f>
        <v>151.40854297693923</v>
      </c>
      <c r="J34" s="132">
        <f>IF('BS(Balance Sheets) '!J34="-","-",'BS(Balance Sheets) '!J34/'為替換算(currency conversion)'!$B$3)</f>
        <v>24.174528301886795</v>
      </c>
      <c r="K34" s="131">
        <f>IF('BS(Balance Sheets) '!K34="-","-",'BS(Balance Sheets) '!K34/'為替換算(currency conversion)'!$B$3)</f>
        <v>24.606918238993714</v>
      </c>
      <c r="L34" s="132">
        <f>IF('BS(Balance Sheets) '!L34="-","-",'BS(Balance Sheets) '!L34/'為替換算(currency conversion)'!$B$3)</f>
        <v>28.177410901467507</v>
      </c>
      <c r="M34" s="351">
        <f>IF('BS(Balance Sheets) '!M34="-","-",'BS(Balance Sheets) '!M34/'為替換算(currency conversion)'!$B$3)</f>
        <v>188.13548218029351</v>
      </c>
      <c r="N34" s="132">
        <f>IF('BS(Balance Sheets) '!N34="-","-",'BS(Balance Sheets) '!N34/'為替換算(currency conversion)'!$B$3)</f>
        <v>7.1082285115303989</v>
      </c>
      <c r="O34" s="132">
        <f>IF('BS(Balance Sheets) '!O34="-","-",'BS(Balance Sheets) '!O34/'為替換算(currency conversion)'!$B$3)</f>
        <v>8.0319706498951788</v>
      </c>
      <c r="P34" s="132">
        <f>IF('BS(Balance Sheets) '!P34="-","-",'BS(Balance Sheets) '!P34/'為替換算(currency conversion)'!$B$3)</f>
        <v>19.280660377358494</v>
      </c>
      <c r="Q34" s="351">
        <f>IF('BS(Balance Sheets) '!Q34="-","-",'BS(Balance Sheets) '!Q34/'為替換算(currency conversion)'!$B$3)</f>
        <v>30.162473794549268</v>
      </c>
      <c r="R34" s="132">
        <f>IF('BS(Balance Sheets) '!R34="-","-",'BS(Balance Sheets) '!R34/'為替換算(currency conversion)'!$B$3)</f>
        <v>33.510220125786169</v>
      </c>
      <c r="S34" s="132">
        <f>IF('BS(Balance Sheets) '!S34="-","-",'BS(Balance Sheets) '!S34/'為替換算(currency conversion)'!$B$3)</f>
        <v>40.441561844863735</v>
      </c>
      <c r="T34" s="132">
        <f>IF('BS(Balance Sheets) '!T34="-","-",'BS(Balance Sheets) '!T34/'為替換算(currency conversion)'!$B$3)</f>
        <v>79.697327044025158</v>
      </c>
      <c r="U34" s="351">
        <f>IF('BS(Balance Sheets) '!U34="-","-",'BS(Balance Sheets) '!U34/'為替換算(currency conversion)'!$B$3)</f>
        <v>26.696802935010485</v>
      </c>
      <c r="V34" s="132">
        <f>IF('BS(Balance Sheets) '!V34="-","-",'BS(Balance Sheets) '!V34/'為替換算(currency conversion)'!$B$3)</f>
        <v>40.67741090146751</v>
      </c>
      <c r="W34" s="132">
        <f>IF('BS(Balance Sheets) '!W34="-","-",'BS(Balance Sheets) '!W34/'為替換算(currency conversion)'!$B$3)</f>
        <v>33.936058700209649</v>
      </c>
      <c r="X34" s="132">
        <f>IF('BS(Balance Sheets) '!X34="-","-",'BS(Balance Sheets) '!X34/'為替換算(currency conversion)'!$B$3)</f>
        <v>29.022536687631028</v>
      </c>
      <c r="Y34" s="351">
        <f>IF('BS(Balance Sheets) '!Y34="-","-",'BS(Balance Sheets) '!Y34/'為替換算(currency conversion)'!$B$3)</f>
        <v>23.401467505241094</v>
      </c>
      <c r="Z34" s="132">
        <f>IF('BS(Balance Sheets) '!Z34="-","-",'BS(Balance Sheets) '!Z34/'為替換算(currency conversion)'!$B$3)</f>
        <v>34.564989517819711</v>
      </c>
      <c r="AA34" s="132">
        <f>IF('BS(Balance Sheets) '!AA34="-","-",'BS(Balance Sheets) '!AA34/'為替換算(currency conversion)'!$B$3)</f>
        <v>28.537735849056606</v>
      </c>
      <c r="AB34" s="132">
        <f>IF('BS(Balance Sheets) '!AB34="-","-",'BS(Balance Sheets) '!AB34/'為替換算(currency conversion)'!$B$3)</f>
        <v>51.074423480083865</v>
      </c>
      <c r="AC34" s="351">
        <f>IF('BS(Balance Sheets) '!AC34="-","-",'BS(Balance Sheets) '!AC34/'為替換算(currency conversion)'!$B$3)</f>
        <v>87.565513626834388</v>
      </c>
      <c r="AD34" s="132">
        <f>IF('BS(Balance Sheets) '!AD34="","",IF('BS(Balance Sheets) '!AD34="-","-",'BS(Balance Sheets) '!AD34/'為替換算(currency conversion)'!$B$3))</f>
        <v>97.281184486373178</v>
      </c>
      <c r="AE34" s="132">
        <f>IF('BS(Balance Sheets) '!AE34="","",IF('BS(Balance Sheets) '!AE34="-","-",'BS(Balance Sheets) '!AE34/'為替換算(currency conversion)'!$B$3))</f>
        <v>77.784329140461224</v>
      </c>
      <c r="AF34" s="132">
        <f>IF('BS(Balance Sheets) '!AF34="","",IF('BS(Balance Sheets) '!AF34="-","-",'BS(Balance Sheets) '!AF34/'為替換算(currency conversion)'!$B$3))</f>
        <v>99.449685534591197</v>
      </c>
      <c r="AG34" s="351">
        <f>IF('BS(Balance Sheets) '!AG34="","",IF('BS(Balance Sheets) '!AG34="-","-",'BS(Balance Sheets) '!AG34/'為替換算(currency conversion)'!$B$3))</f>
        <v>143.18658280922432</v>
      </c>
      <c r="AH34" s="132">
        <f>IF('BS(Balance Sheets) '!AH34="","",IF('BS(Balance Sheets) '!AH34="-","-",'BS(Balance Sheets) '!AH34/'為替換算(currency conversion)'!$B$3))</f>
        <v>94.640985324947593</v>
      </c>
      <c r="AI34" s="132">
        <f>IF('BS(Balance Sheets) '!AI34="","",IF('BS(Balance Sheets) '!AI34="-","-",'BS(Balance Sheets) '!AI34/'為替換算(currency conversion)'!$B$3))</f>
        <v>170.45990566037739</v>
      </c>
      <c r="AJ34" s="132">
        <f>IF('BS(Balance Sheets) '!AJ34="","",IF('BS(Balance Sheets) '!AJ34="-","-",'BS(Balance Sheets) '!AJ34/'為替換算(currency conversion)'!$B$3))</f>
        <v>166.41771488469604</v>
      </c>
      <c r="AK34" s="1081" t="str">
        <f>IF('BS(Balance Sheets) '!AK34="","",IF('BS(Balance Sheets) '!AK34="-","-",'BS(Balance Sheets) '!AK34/'為替換算(currency conversion)'!$B$3))</f>
        <v/>
      </c>
    </row>
    <row r="35" spans="1:37" ht="18" customHeight="1">
      <c r="A35" s="113"/>
      <c r="B35" s="114" t="str">
        <f>IF('BS(Balance Sheets) '!B35="","",'BS(Balance Sheets) '!B35)</f>
        <v/>
      </c>
      <c r="C35" s="128" t="str">
        <f>IF('BS(Balance Sheets) '!C35="","",'BS(Balance Sheets) '!C35)</f>
        <v>未払法人所得税</v>
      </c>
      <c r="D35" s="129" t="str">
        <f>IF('BS(Balance Sheets) '!D35="","",'BS(Balance Sheets) '!D35)</f>
        <v>/</v>
      </c>
      <c r="E35" s="130" t="str">
        <f>IF('BS(Balance Sheets) '!E35="","",'BS(Balance Sheets) '!E35)</f>
        <v xml:space="preserve">  Income taxes payable</v>
      </c>
      <c r="F35" s="209">
        <f>IF('BS(Balance Sheets) '!F35="-","-",'BS(Balance Sheets) '!F35/'為替換算(currency conversion)'!$B$3)</f>
        <v>79.356656184486383</v>
      </c>
      <c r="G35" s="131">
        <f>IF('BS(Balance Sheets) '!G35="-","-",'BS(Balance Sheets) '!G35/'為替換算(currency conversion)'!$B$3)</f>
        <v>171.03642557651992</v>
      </c>
      <c r="H35" s="350">
        <f>IF('BS(Balance Sheets) '!H35="-","-",'BS(Balance Sheets) '!H35/'為替換算(currency conversion)'!$B$3)</f>
        <v>123.20492662473795</v>
      </c>
      <c r="I35" s="187">
        <f>IF('BS(Balance Sheets) '!I35="-","-",'BS(Balance Sheets) '!I35/'為替換算(currency conversion)'!$B$3)</f>
        <v>171.73087002096437</v>
      </c>
      <c r="J35" s="132">
        <f>IF('BS(Balance Sheets) '!J35="-","-",'BS(Balance Sheets) '!J35/'為替換算(currency conversion)'!$B$3)</f>
        <v>87.938941299790358</v>
      </c>
      <c r="K35" s="131">
        <f>IF('BS(Balance Sheets) '!K35="-","-",'BS(Balance Sheets) '!K35/'為替換算(currency conversion)'!$B$3)</f>
        <v>143.78275681341719</v>
      </c>
      <c r="L35" s="132">
        <f>IF('BS(Balance Sheets) '!L35="-","-",'BS(Balance Sheets) '!L35/'為替換算(currency conversion)'!$B$3)</f>
        <v>109.06708595387842</v>
      </c>
      <c r="M35" s="351">
        <f>IF('BS(Balance Sheets) '!M35="-","-",'BS(Balance Sheets) '!M35/'為替換算(currency conversion)'!$B$3)</f>
        <v>199.40382599580715</v>
      </c>
      <c r="N35" s="132">
        <f>IF('BS(Balance Sheets) '!N35="-","-",'BS(Balance Sheets) '!N35/'為替換算(currency conversion)'!$B$3)</f>
        <v>71.200209643605874</v>
      </c>
      <c r="O35" s="132">
        <f>IF('BS(Balance Sheets) '!O35="-","-",'BS(Balance Sheets) '!O35/'為替換算(currency conversion)'!$B$3)</f>
        <v>170.02751572327045</v>
      </c>
      <c r="P35" s="132">
        <f>IF('BS(Balance Sheets) '!P35="-","-",'BS(Balance Sheets) '!P35/'為替換算(currency conversion)'!$B$3)</f>
        <v>107.37683438155138</v>
      </c>
      <c r="Q35" s="351">
        <f>IF('BS(Balance Sheets) '!Q35="-","-",'BS(Balance Sheets) '!Q35/'為替換算(currency conversion)'!$B$3)</f>
        <v>209.65670859538787</v>
      </c>
      <c r="R35" s="132">
        <f>IF('BS(Balance Sheets) '!R35="-","-",'BS(Balance Sheets) '!R35/'為替換算(currency conversion)'!$B$3)</f>
        <v>84.106394129979037</v>
      </c>
      <c r="S35" s="132">
        <f>IF('BS(Balance Sheets) '!S35="-","-",'BS(Balance Sheets) '!S35/'為替換算(currency conversion)'!$B$3)</f>
        <v>162.25104821802935</v>
      </c>
      <c r="T35" s="132">
        <f>IF('BS(Balance Sheets) '!T35="-","-",'BS(Balance Sheets) '!T35/'為替換算(currency conversion)'!$B$3)</f>
        <v>136.83176100628933</v>
      </c>
      <c r="U35" s="351">
        <f>IF('BS(Balance Sheets) '!U35="-","-",'BS(Balance Sheets) '!U35/'為替換算(currency conversion)'!$B$3)</f>
        <v>259.44706498951786</v>
      </c>
      <c r="V35" s="132">
        <f>IF('BS(Balance Sheets) '!V35="-","-",'BS(Balance Sheets) '!V35/'為替換算(currency conversion)'!$B$3)</f>
        <v>89.910901467505255</v>
      </c>
      <c r="W35" s="132">
        <f>IF('BS(Balance Sheets) '!W35="-","-",'BS(Balance Sheets) '!W35/'為替換算(currency conversion)'!$B$3)</f>
        <v>200.69444444444446</v>
      </c>
      <c r="X35" s="132">
        <f>IF('BS(Balance Sheets) '!X35="-","-",'BS(Balance Sheets) '!X35/'為替換算(currency conversion)'!$B$3)</f>
        <v>158.45125786163524</v>
      </c>
      <c r="Y35" s="351">
        <f>IF('BS(Balance Sheets) '!Y35="-","-",'BS(Balance Sheets) '!Y35/'為替換算(currency conversion)'!$B$3)</f>
        <v>310.00393081761007</v>
      </c>
      <c r="Z35" s="132">
        <f>IF('BS(Balance Sheets) '!Z35="-","-",'BS(Balance Sheets) '!Z35/'為替換算(currency conversion)'!$B$3)</f>
        <v>124.96724318658282</v>
      </c>
      <c r="AA35" s="132">
        <f>IF('BS(Balance Sheets) '!AA35="-","-",'BS(Balance Sheets) '!AA35/'為替換算(currency conversion)'!$B$3)</f>
        <v>183.35298742138366</v>
      </c>
      <c r="AB35" s="132">
        <f>IF('BS(Balance Sheets) '!AB35="-","-",'BS(Balance Sheets) '!AB35/'為替換算(currency conversion)'!$B$3)</f>
        <v>241.5290880503145</v>
      </c>
      <c r="AC35" s="351">
        <f>IF('BS(Balance Sheets) '!AC35="-","-",'BS(Balance Sheets) '!AC35/'為替換算(currency conversion)'!$B$3)</f>
        <v>285.31184486373166</v>
      </c>
      <c r="AD35" s="132">
        <f>IF('BS(Balance Sheets) '!AD35="","",IF('BS(Balance Sheets) '!AD35="-","-",'BS(Balance Sheets) '!AD35/'為替換算(currency conversion)'!$B$3))</f>
        <v>270.95125786163527</v>
      </c>
      <c r="AE35" s="132">
        <f>IF('BS(Balance Sheets) '!AE35="","",IF('BS(Balance Sheets) '!AE35="-","-",'BS(Balance Sheets) '!AE35/'為替換算(currency conversion)'!$B$3))</f>
        <v>281.43998951781975</v>
      </c>
      <c r="AF35" s="132">
        <f>IF('BS(Balance Sheets) '!AF35="","",IF('BS(Balance Sheets) '!AF35="-","-",'BS(Balance Sheets) '!AF35/'為替換算(currency conversion)'!$B$3))</f>
        <v>279.33045073375263</v>
      </c>
      <c r="AG35" s="351">
        <f>IF('BS(Balance Sheets) '!AG35="","",IF('BS(Balance Sheets) '!AG35="-","-",'BS(Balance Sheets) '!AG35/'為替換算(currency conversion)'!$B$3))</f>
        <v>462.82756813417194</v>
      </c>
      <c r="AH35" s="132">
        <f>IF('BS(Balance Sheets) '!AH35="","",IF('BS(Balance Sheets) '!AH35="-","-",'BS(Balance Sheets) '!AH35/'為替換算(currency conversion)'!$B$3))</f>
        <v>256.66273584905662</v>
      </c>
      <c r="AI35" s="132">
        <f>IF('BS(Balance Sheets) '!AI35="","",IF('BS(Balance Sheets) '!AI35="-","-",'BS(Balance Sheets) '!AI35/'為替換算(currency conversion)'!$B$3))</f>
        <v>555.21488469601684</v>
      </c>
      <c r="AJ35" s="132">
        <f>IF('BS(Balance Sheets) '!AJ35="","",IF('BS(Balance Sheets) '!AJ35="-","-",'BS(Balance Sheets) '!AJ35/'為替換算(currency conversion)'!$B$3))</f>
        <v>512.23139412997909</v>
      </c>
      <c r="AK35" s="1081" t="str">
        <f>IF('BS(Balance Sheets) '!AK35="","",IF('BS(Balance Sheets) '!AK35="-","-",'BS(Balance Sheets) '!AK35/'為替換算(currency conversion)'!$B$3))</f>
        <v/>
      </c>
    </row>
    <row r="36" spans="1:37" ht="18" customHeight="1">
      <c r="A36" s="113"/>
      <c r="B36" s="114" t="str">
        <f>IF('BS(Balance Sheets) '!B36="","",'BS(Balance Sheets) '!B36)</f>
        <v/>
      </c>
      <c r="C36" s="128" t="str">
        <f>IF('BS(Balance Sheets) '!C36="","",'BS(Balance Sheets) '!C36)</f>
        <v>引当金</v>
      </c>
      <c r="D36" s="129" t="str">
        <f>IF('BS(Balance Sheets) '!D36="","",'BS(Balance Sheets) '!D36)</f>
        <v>/</v>
      </c>
      <c r="E36" s="130" t="str">
        <f>IF('BS(Balance Sheets) '!E36="","",'BS(Balance Sheets) '!E36)</f>
        <v xml:space="preserve">  Provisions</v>
      </c>
      <c r="F36" s="209">
        <f>IF('BS(Balance Sheets) '!F36="-","-",'BS(Balance Sheets) '!F36/'為替換算(currency conversion)'!$B$3)</f>
        <v>25.438941299790358</v>
      </c>
      <c r="G36" s="131">
        <f>IF('BS(Balance Sheets) '!G36="-","-",'BS(Balance Sheets) '!G36/'為替換算(currency conversion)'!$B$3)</f>
        <v>31.780660377358494</v>
      </c>
      <c r="H36" s="350">
        <f>IF('BS(Balance Sheets) '!H36="-","-",'BS(Balance Sheets) '!H36/'為替換算(currency conversion)'!$B$3)</f>
        <v>61.34696016771489</v>
      </c>
      <c r="I36" s="187">
        <f>IF('BS(Balance Sheets) '!I36="-","-",'BS(Balance Sheets) '!I36/'為替換算(currency conversion)'!$B$3)</f>
        <v>51.985062893081768</v>
      </c>
      <c r="J36" s="132">
        <f>IF('BS(Balance Sheets) '!J36="-","-",'BS(Balance Sheets) '!J36/'為替換算(currency conversion)'!$B$3)</f>
        <v>37.12657232704403</v>
      </c>
      <c r="K36" s="131">
        <f>IF('BS(Balance Sheets) '!K36="-","-",'BS(Balance Sheets) '!K36/'為替換算(currency conversion)'!$B$3)</f>
        <v>62.467243186582813</v>
      </c>
      <c r="L36" s="132">
        <f>IF('BS(Balance Sheets) '!L36="-","-",'BS(Balance Sheets) '!L36/'為替換算(currency conversion)'!$B$3)</f>
        <v>93.599318658280936</v>
      </c>
      <c r="M36" s="351">
        <f>IF('BS(Balance Sheets) '!M36="-","-",'BS(Balance Sheets) '!M36/'為替換算(currency conversion)'!$B$3)</f>
        <v>81.459643605870028</v>
      </c>
      <c r="N36" s="132">
        <f>IF('BS(Balance Sheets) '!N36="-","-",'BS(Balance Sheets) '!N36/'為替換算(currency conversion)'!$B$3)</f>
        <v>57.389937106918246</v>
      </c>
      <c r="O36" s="132">
        <f>IF('BS(Balance Sheets) '!O36="-","-",'BS(Balance Sheets) '!O36/'為替換算(currency conversion)'!$B$3)</f>
        <v>70.341981132075475</v>
      </c>
      <c r="P36" s="132">
        <f>IF('BS(Balance Sheets) '!P36="-","-",'BS(Balance Sheets) '!P36/'為替換算(currency conversion)'!$B$3)</f>
        <v>67.839360587002105</v>
      </c>
      <c r="Q36" s="351">
        <f>IF('BS(Balance Sheets) '!Q36="-","-",'BS(Balance Sheets) '!Q36/'為替換算(currency conversion)'!$B$3)</f>
        <v>27.993972746331238</v>
      </c>
      <c r="R36" s="132">
        <f>IF('BS(Balance Sheets) '!R36="-","-",'BS(Balance Sheets) '!R36/'為替換算(currency conversion)'!$B$3)</f>
        <v>20.512316561844866</v>
      </c>
      <c r="S36" s="132">
        <f>IF('BS(Balance Sheets) '!S36="-","-",'BS(Balance Sheets) '!S36/'為替換算(currency conversion)'!$B$3)</f>
        <v>12.984800838574424</v>
      </c>
      <c r="T36" s="132">
        <f>IF('BS(Balance Sheets) '!T36="-","-",'BS(Balance Sheets) '!T36/'為替換算(currency conversion)'!$B$3)</f>
        <v>11.700733752620547</v>
      </c>
      <c r="U36" s="351">
        <f>IF('BS(Balance Sheets) '!U36="-","-",'BS(Balance Sheets) '!U36/'為替換算(currency conversion)'!$B$3)</f>
        <v>27.672955974842768</v>
      </c>
      <c r="V36" s="132">
        <f>IF('BS(Balance Sheets) '!V36="-","-",'BS(Balance Sheets) '!V36/'為替換算(currency conversion)'!$B$3)</f>
        <v>31.780660377358494</v>
      </c>
      <c r="W36" s="132">
        <f>IF('BS(Balance Sheets) '!W36="-","-",'BS(Balance Sheets) '!W36/'為替換算(currency conversion)'!$B$3)</f>
        <v>34.080188679245289</v>
      </c>
      <c r="X36" s="132">
        <f>IF('BS(Balance Sheets) '!X36="-","-",'BS(Balance Sheets) '!X36/'為替換算(currency conversion)'!$B$3)</f>
        <v>39.34748427672956</v>
      </c>
      <c r="Y36" s="351">
        <f>IF('BS(Balance Sheets) '!Y36="-","-",'BS(Balance Sheets) '!Y36/'為替換算(currency conversion)'!$B$3)</f>
        <v>50.117924528301891</v>
      </c>
      <c r="Z36" s="132">
        <f>IF('BS(Balance Sheets) '!Z36="-","-",'BS(Balance Sheets) '!Z36/'為替換算(currency conversion)'!$B$3)</f>
        <v>49.954140461215935</v>
      </c>
      <c r="AA36" s="132">
        <f>IF('BS(Balance Sheets) '!AA36="-","-",'BS(Balance Sheets) '!AA36/'為替換算(currency conversion)'!$B$3)</f>
        <v>66.489779874213838</v>
      </c>
      <c r="AB36" s="132">
        <f>IF('BS(Balance Sheets) '!AB36="-","-",'BS(Balance Sheets) '!AB36/'為替換算(currency conversion)'!$B$3)</f>
        <v>128.6360062893082</v>
      </c>
      <c r="AC36" s="351">
        <f>IF('BS(Balance Sheets) '!AC36="-","-",'BS(Balance Sheets) '!AC36/'為替換算(currency conversion)'!$B$3)</f>
        <v>151.32337526205453</v>
      </c>
      <c r="AD36" s="132">
        <f>IF('BS(Balance Sheets) '!AD36="","",IF('BS(Balance Sheets) '!AD36="-","-",'BS(Balance Sheets) '!AD36/'為替換算(currency conversion)'!$B$3))</f>
        <v>131.08621593291406</v>
      </c>
      <c r="AE36" s="132">
        <f>IF('BS(Balance Sheets) '!AE36="","",IF('BS(Balance Sheets) '!AE36="-","-",'BS(Balance Sheets) '!AE36/'為替換算(currency conversion)'!$B$3))</f>
        <v>139.7667714884696</v>
      </c>
      <c r="AF36" s="132">
        <f>IF('BS(Balance Sheets) '!AF36="","",IF('BS(Balance Sheets) '!AF36="-","-",'BS(Balance Sheets) '!AF36/'為替換算(currency conversion)'!$B$3))</f>
        <v>128.85220125786165</v>
      </c>
      <c r="AG36" s="351">
        <f>IF('BS(Balance Sheets) '!AG36="","",IF('BS(Balance Sheets) '!AG36="-","-",'BS(Balance Sheets) '!AG36/'為替換算(currency conversion)'!$B$3))</f>
        <v>136.77935010482182</v>
      </c>
      <c r="AH36" s="132">
        <f>IF('BS(Balance Sheets) '!AH36="","",IF('BS(Balance Sheets) '!AH36="-","-",'BS(Balance Sheets) '!AH36/'為替換算(currency conversion)'!$B$3))</f>
        <v>130.84381551362685</v>
      </c>
      <c r="AI36" s="132">
        <f>IF('BS(Balance Sheets) '!AI36="","",IF('BS(Balance Sheets) '!AI36="-","-",'BS(Balance Sheets) '!AI36/'為替換算(currency conversion)'!$B$3))</f>
        <v>117.50524109014677</v>
      </c>
      <c r="AJ36" s="132">
        <f>IF('BS(Balance Sheets) '!AJ36="","",IF('BS(Balance Sheets) '!AJ36="-","-",'BS(Balance Sheets) '!AJ36/'為替換算(currency conversion)'!$B$3))</f>
        <v>142.72798742138366</v>
      </c>
      <c r="AK36" s="1081" t="str">
        <f>IF('BS(Balance Sheets) '!AK36="","",IF('BS(Balance Sheets) '!AK36="-","-",'BS(Balance Sheets) '!AK36/'為替換算(currency conversion)'!$B$3))</f>
        <v/>
      </c>
    </row>
    <row r="37" spans="1:37" ht="18" customHeight="1">
      <c r="A37" s="113"/>
      <c r="B37" s="114" t="str">
        <f>IF('BS(Balance Sheets) '!B37="","",'BS(Balance Sheets) '!B37)</f>
        <v/>
      </c>
      <c r="C37" s="165" t="str">
        <f>IF('BS(Balance Sheets) '!C37="","",'BS(Balance Sheets) '!C37)</f>
        <v>売却目的で保有する資産に直接関連する負債</v>
      </c>
      <c r="D37" s="166" t="str">
        <f>IF('BS(Balance Sheets) '!D37="","",'BS(Balance Sheets) '!D37)</f>
        <v>/</v>
      </c>
      <c r="E37" s="167" t="str">
        <f>IF('BS(Balance Sheets) '!E37="","",'BS(Balance Sheets) '!E37)</f>
        <v xml:space="preserve">  Liabilities directly associated with assets held for sale</v>
      </c>
      <c r="F37" s="184" t="str">
        <f>IF('BS(Balance Sheets) '!F37="-","-",'BS(Balance Sheets) '!F37/'為替換算(currency conversion)'!$B$3)</f>
        <v>-</v>
      </c>
      <c r="G37" s="185" t="str">
        <f>IF('BS(Balance Sheets) '!G37="-","-",'BS(Balance Sheets) '!G37/'為替換算(currency conversion)'!$B$3)</f>
        <v>-</v>
      </c>
      <c r="H37" s="293" t="str">
        <f>IF('BS(Balance Sheets) '!H37="-","-",'BS(Balance Sheets) '!H37/'為替換算(currency conversion)'!$B$3)</f>
        <v>-</v>
      </c>
      <c r="I37" s="370" t="str">
        <f>IF('BS(Balance Sheets) '!I37="-","-",'BS(Balance Sheets) '!I37/'為替換算(currency conversion)'!$B$3)</f>
        <v>-</v>
      </c>
      <c r="J37" s="184" t="str">
        <f>IF('BS(Balance Sheets) '!J37="-","-",'BS(Balance Sheets) '!J37/'為替換算(currency conversion)'!$B$3)</f>
        <v>-</v>
      </c>
      <c r="K37" s="185" t="str">
        <f>IF('BS(Balance Sheets) '!K37="-","-",'BS(Balance Sheets) '!K37/'為替換算(currency conversion)'!$B$3)</f>
        <v>-</v>
      </c>
      <c r="L37" s="293" t="str">
        <f>IF('BS(Balance Sheets) '!L37="-","-",'BS(Balance Sheets) '!L37/'為替換算(currency conversion)'!$B$3)</f>
        <v>-</v>
      </c>
      <c r="M37" s="370" t="str">
        <f>IF('BS(Balance Sheets) '!M37="-","-",'BS(Balance Sheets) '!M37/'為替換算(currency conversion)'!$B$3)</f>
        <v>-</v>
      </c>
      <c r="N37" s="184" t="str">
        <f>IF('BS(Balance Sheets) '!N37="-","-",'BS(Balance Sheets) '!N37/'為替換算(currency conversion)'!$B$3)</f>
        <v>-</v>
      </c>
      <c r="O37" s="168" t="str">
        <f>IF('BS(Balance Sheets) '!O37="-","-",'BS(Balance Sheets) '!O37/'為替換算(currency conversion)'!$B$3)</f>
        <v>-</v>
      </c>
      <c r="P37" s="562" t="str">
        <f>IF('BS(Balance Sheets) '!P37="-","-",'BS(Balance Sheets) '!P37/'為替換算(currency conversion)'!$B$3)</f>
        <v>-</v>
      </c>
      <c r="Q37" s="370" t="str">
        <f>IF('BS(Balance Sheets) '!Q37="-","-",'BS(Balance Sheets) '!Q37/'為替換算(currency conversion)'!$B$3)</f>
        <v>-</v>
      </c>
      <c r="R37" s="184" t="str">
        <f>IF('BS(Balance Sheets) '!R37="-","-",'BS(Balance Sheets) '!R37/'為替換算(currency conversion)'!$B$3)</f>
        <v>-</v>
      </c>
      <c r="S37" s="168" t="str">
        <f>IF('BS(Balance Sheets) '!S37="-","-",'BS(Balance Sheets) '!S37/'為替換算(currency conversion)'!$B$3)</f>
        <v>-</v>
      </c>
      <c r="T37" s="562" t="str">
        <f>IF('BS(Balance Sheets) '!T37="-","-",'BS(Balance Sheets) '!T37/'為替換算(currency conversion)'!$B$3)</f>
        <v>-</v>
      </c>
      <c r="U37" s="370" t="str">
        <f>IF('BS(Balance Sheets) '!U37="-","-",'BS(Balance Sheets) '!U37/'為替換算(currency conversion)'!$B$3)</f>
        <v>-</v>
      </c>
      <c r="V37" s="184" t="str">
        <f>IF('BS(Balance Sheets) '!V37="-","-",'BS(Balance Sheets) '!V37/'為替換算(currency conversion)'!$B$3)</f>
        <v>-</v>
      </c>
      <c r="W37" s="168" t="str">
        <f>IF('BS(Balance Sheets) '!W37="-","-",'BS(Balance Sheets) '!W37/'為替換算(currency conversion)'!$B$3)</f>
        <v>-</v>
      </c>
      <c r="X37" s="562" t="str">
        <f>IF('BS(Balance Sheets) '!X37="-","-",'BS(Balance Sheets) '!X37/'為替換算(currency conversion)'!$B$3)</f>
        <v>-</v>
      </c>
      <c r="Y37" s="370" t="str">
        <f>IF('BS(Balance Sheets) '!Y37="-","-",'BS(Balance Sheets) '!Y37/'為替換算(currency conversion)'!$B$3)</f>
        <v>-</v>
      </c>
      <c r="Z37" s="184" t="str">
        <f>IF('BS(Balance Sheets) '!Z37="-","-",'BS(Balance Sheets) '!Z37/'為替換算(currency conversion)'!$B$3)</f>
        <v>-</v>
      </c>
      <c r="AA37" s="502" t="str">
        <f>IF('BS(Balance Sheets) '!AA37="-","-",'BS(Balance Sheets) '!AA37/'為替換算(currency conversion)'!$B$3)</f>
        <v>-</v>
      </c>
      <c r="AB37" s="562">
        <f>IF('BS(Balance Sheets) '!AB37="-","-",'BS(Balance Sheets) '!AB37/'為替換算(currency conversion)'!$B$3)</f>
        <v>159.99737945492663</v>
      </c>
      <c r="AC37" s="370">
        <f>IF('BS(Balance Sheets) '!AC37="-","-",'BS(Balance Sheets) '!AC37/'為替換算(currency conversion)'!$B$3)</f>
        <v>107.5013102725367</v>
      </c>
      <c r="AD37" s="184">
        <f>IF('BS(Balance Sheets) '!AD37="","",IF('BS(Balance Sheets) '!AD37="-","-",'BS(Balance Sheets) '!AD37/'為替換算(currency conversion)'!$B$3))</f>
        <v>120.92505241090147</v>
      </c>
      <c r="AE37" s="168">
        <f>IF('BS(Balance Sheets) '!AE37="","",IF('BS(Balance Sheets) '!AE37="-","-",'BS(Balance Sheets) '!AE37/'為替換算(currency conversion)'!$B$3))</f>
        <v>124.52175052410902</v>
      </c>
      <c r="AF37" s="562">
        <f>IF('BS(Balance Sheets) '!AF37="","",IF('BS(Balance Sheets) '!AF37="-","-",'BS(Balance Sheets) '!AF37/'為替換算(currency conversion)'!$B$3))</f>
        <v>124.48244234800839</v>
      </c>
      <c r="AG37" s="370">
        <f>IF('BS(Balance Sheets) '!AG37="","",IF('BS(Balance Sheets) '!AG37="-","-",'BS(Balance Sheets) '!AG37/'為替換算(currency conversion)'!$B$3))</f>
        <v>6.3941299790356396</v>
      </c>
      <c r="AH37" s="184" t="str">
        <f>IF('BS(Balance Sheets) '!AH37="","",IF('BS(Balance Sheets) '!AH37="-","-",'BS(Balance Sheets) '!AH37/'為替換算(currency conversion)'!$B$3))</f>
        <v>-</v>
      </c>
      <c r="AI37" s="168" t="str">
        <f>IF('BS(Balance Sheets) '!AI37="","",IF('BS(Balance Sheets) '!AI37="-","-",'BS(Balance Sheets) '!AI37/'為替換算(currency conversion)'!$B$3))</f>
        <v>-</v>
      </c>
      <c r="AJ37" s="562">
        <f>IF('BS(Balance Sheets) '!AJ37="","",IF('BS(Balance Sheets) '!AJ37="-","-",'BS(Balance Sheets) '!AJ37/'為替換算(currency conversion)'!$B$3))</f>
        <v>24.521750524109017</v>
      </c>
      <c r="AK37" s="1087" t="str">
        <f>IF('BS(Balance Sheets) '!AK37="","",IF('BS(Balance Sheets) '!AK37="-","-",'BS(Balance Sheets) '!AK37/'為替換算(currency conversion)'!$B$3))</f>
        <v/>
      </c>
    </row>
    <row r="38" spans="1:37" ht="18" customHeight="1">
      <c r="A38" s="113"/>
      <c r="B38" s="164" t="str">
        <f>IF('BS(Balance Sheets) '!B38="","",'BS(Balance Sheets) '!B38)</f>
        <v/>
      </c>
      <c r="C38" s="165" t="str">
        <f>IF('BS(Balance Sheets) '!C38="","",'BS(Balance Sheets) '!C38)</f>
        <v>その他の流動負債</v>
      </c>
      <c r="D38" s="166" t="str">
        <f>IF('BS(Balance Sheets) '!D38="","",'BS(Balance Sheets) '!D38)</f>
        <v>/</v>
      </c>
      <c r="E38" s="167" t="str">
        <f>IF('BS(Balance Sheets) '!E38="","",'BS(Balance Sheets) '!E38)</f>
        <v xml:space="preserve">  Other current liabilities</v>
      </c>
      <c r="F38" s="184">
        <f>IF('BS(Balance Sheets) '!F38="-","-",'BS(Balance Sheets) '!F38/'為替換算(currency conversion)'!$B$3)</f>
        <v>231.0600104821803</v>
      </c>
      <c r="G38" s="293">
        <f>IF('BS(Balance Sheets) '!G38="-","-",'BS(Balance Sheets) '!G38/'為替換算(currency conversion)'!$B$3)</f>
        <v>198.10665618448638</v>
      </c>
      <c r="H38" s="185">
        <f>IF('BS(Balance Sheets) '!H38="-","-",'BS(Balance Sheets) '!H38/'為替換算(currency conversion)'!$B$3)</f>
        <v>204.01598532494762</v>
      </c>
      <c r="I38" s="294">
        <f>IF('BS(Balance Sheets) '!I38="-","-",'BS(Balance Sheets) '!I38/'為替換算(currency conversion)'!$B$3)</f>
        <v>202.24056603773587</v>
      </c>
      <c r="J38" s="168">
        <f>IF('BS(Balance Sheets) '!J38="-","-",'BS(Balance Sheets) '!J38/'為替換算(currency conversion)'!$B$3)</f>
        <v>218.60587002096437</v>
      </c>
      <c r="K38" s="293">
        <f>IF('BS(Balance Sheets) '!K38="-","-",'BS(Balance Sheets) '!K38/'為替換算(currency conversion)'!$B$3)</f>
        <v>178.60980083857444</v>
      </c>
      <c r="L38" s="168">
        <f>IF('BS(Balance Sheets) '!L38="-","-",'BS(Balance Sheets) '!L38/'為替換算(currency conversion)'!$B$3)</f>
        <v>172.94942348008388</v>
      </c>
      <c r="M38" s="370">
        <f>IF('BS(Balance Sheets) '!M38="-","-",'BS(Balance Sheets) '!M38/'為替換算(currency conversion)'!$B$3)</f>
        <v>215.52672955974845</v>
      </c>
      <c r="N38" s="168">
        <f>IF('BS(Balance Sheets) '!N38="-","-",'BS(Balance Sheets) '!N38/'為替換算(currency conversion)'!$B$3)</f>
        <v>156.75445492662476</v>
      </c>
      <c r="O38" s="168">
        <f>IF('BS(Balance Sheets) '!O38="-","-",'BS(Balance Sheets) '!O38/'為替換算(currency conversion)'!$B$3)</f>
        <v>103.30843815513627</v>
      </c>
      <c r="P38" s="168">
        <f>IF('BS(Balance Sheets) '!P38="-","-",'BS(Balance Sheets) '!P38/'為替換算(currency conversion)'!$B$3)</f>
        <v>117.08595387840671</v>
      </c>
      <c r="Q38" s="370">
        <f>IF('BS(Balance Sheets) '!Q38="-","-",'BS(Balance Sheets) '!Q38/'為替換算(currency conversion)'!$B$3)</f>
        <v>194.40513626834382</v>
      </c>
      <c r="R38" s="168">
        <f>IF('BS(Balance Sheets) '!R38="-","-",'BS(Balance Sheets) '!R38/'為替換算(currency conversion)'!$B$3)</f>
        <v>181.58411949685535</v>
      </c>
      <c r="S38" s="168">
        <f>IF('BS(Balance Sheets) '!S38="-","-",'BS(Balance Sheets) '!S38/'為替換算(currency conversion)'!$B$3)</f>
        <v>146.34433962264151</v>
      </c>
      <c r="T38" s="168">
        <f>IF('BS(Balance Sheets) '!T38="-","-",'BS(Balance Sheets) '!T38/'為替換算(currency conversion)'!$B$3)</f>
        <v>176.81472746331238</v>
      </c>
      <c r="U38" s="370">
        <f>IF('BS(Balance Sheets) '!U38="-","-",'BS(Balance Sheets) '!U38/'為替換算(currency conversion)'!$B$3)</f>
        <v>262.47379454926624</v>
      </c>
      <c r="V38" s="168">
        <f>IF('BS(Balance Sheets) '!V38="-","-",'BS(Balance Sheets) '!V38/'為替換算(currency conversion)'!$B$3)</f>
        <v>256.9640985324948</v>
      </c>
      <c r="W38" s="168">
        <f>IF('BS(Balance Sheets) '!W38="-","-",'BS(Balance Sheets) '!W38/'為替換算(currency conversion)'!$B$3)</f>
        <v>184.74842767295598</v>
      </c>
      <c r="X38" s="168">
        <f>IF('BS(Balance Sheets) '!X38="-","-",'BS(Balance Sheets) '!X38/'為替換算(currency conversion)'!$B$3)</f>
        <v>200.56341719077571</v>
      </c>
      <c r="Y38" s="370">
        <f>IF('BS(Balance Sheets) '!Y38="-","-",'BS(Balance Sheets) '!Y38/'為替換算(currency conversion)'!$B$3)</f>
        <v>247.51703354297698</v>
      </c>
      <c r="Z38" s="168">
        <f>IF('BS(Balance Sheets) '!Z38="-","-",'BS(Balance Sheets) '!Z38/'為替換算(currency conversion)'!$B$3)</f>
        <v>239.3016247379455</v>
      </c>
      <c r="AA38" s="168">
        <f>IF('BS(Balance Sheets) '!AA38="-","-",'BS(Balance Sheets) '!AA38/'為替換算(currency conversion)'!$B$3)</f>
        <v>183.67400419287213</v>
      </c>
      <c r="AB38" s="168">
        <f>IF('BS(Balance Sheets) '!AB38="-","-",'BS(Balance Sheets) '!AB38/'為替換算(currency conversion)'!$B$3)</f>
        <v>283.30057651991615</v>
      </c>
      <c r="AC38" s="370">
        <f>IF('BS(Balance Sheets) '!AC38="-","-",'BS(Balance Sheets) '!AC38/'為替換算(currency conversion)'!$B$3)</f>
        <v>584.28983228511538</v>
      </c>
      <c r="AD38" s="168">
        <f>IF('BS(Balance Sheets) '!AD38="","",IF('BS(Balance Sheets) '!AD38="-","-",'BS(Balance Sheets) '!AD38/'為替換算(currency conversion)'!$B$3))</f>
        <v>625.88443396226421</v>
      </c>
      <c r="AE38" s="168">
        <f>IF('BS(Balance Sheets) '!AE38="","",IF('BS(Balance Sheets) '!AE38="-","-",'BS(Balance Sheets) '!AE38/'為替換算(currency conversion)'!$B$3))</f>
        <v>533.67400419287219</v>
      </c>
      <c r="AF38" s="168">
        <f>IF('BS(Balance Sheets) '!AF38="","",IF('BS(Balance Sheets) '!AF38="-","-",'BS(Balance Sheets) '!AF38/'為替換算(currency conversion)'!$B$3))</f>
        <v>589.96986373165623</v>
      </c>
      <c r="AG38" s="370">
        <f>IF('BS(Balance Sheets) '!AG38="","",IF('BS(Balance Sheets) '!AG38="-","-",'BS(Balance Sheets) '!AG38/'為替換算(currency conversion)'!$B$3))</f>
        <v>769.24790356394135</v>
      </c>
      <c r="AH38" s="168">
        <f>IF('BS(Balance Sheets) '!AH38="","",IF('BS(Balance Sheets) '!AH38="-","-",'BS(Balance Sheets) '!AH38/'為替換算(currency conversion)'!$B$3))</f>
        <v>631.25</v>
      </c>
      <c r="AI38" s="168">
        <f>IF('BS(Balance Sheets) '!AI38="","",IF('BS(Balance Sheets) '!AI38="-","-",'BS(Balance Sheets) '!AI38/'為替換算(currency conversion)'!$B$3))</f>
        <v>515.3170859538784</v>
      </c>
      <c r="AJ38" s="168">
        <f>IF('BS(Balance Sheets) '!AJ38="","",IF('BS(Balance Sheets) '!AJ38="-","-",'BS(Balance Sheets) '!AJ38/'為替換算(currency conversion)'!$B$3))</f>
        <v>625.81892033542988</v>
      </c>
      <c r="AK38" s="1087" t="str">
        <f>IF('BS(Balance Sheets) '!AK38="","",IF('BS(Balance Sheets) '!AK38="-","-",'BS(Balance Sheets) '!AK38/'為替換算(currency conversion)'!$B$3))</f>
        <v/>
      </c>
    </row>
    <row r="39" spans="1:37" ht="18" customHeight="1">
      <c r="A39" s="113"/>
      <c r="B39" s="142" t="str">
        <f>IF('BS(Balance Sheets) '!B39="","",'BS(Balance Sheets) '!B39)</f>
        <v>非流動負債</v>
      </c>
      <c r="C39" s="143"/>
      <c r="D39" s="144" t="str">
        <f>IF('BS(Balance Sheets) '!D39="","",'BS(Balance Sheets) '!D39)</f>
        <v>/</v>
      </c>
      <c r="E39" s="145" t="str">
        <f>IF('BS(Balance Sheets) '!E39="","",'BS(Balance Sheets) '!E39)</f>
        <v>Non-Current Liabilities</v>
      </c>
      <c r="F39" s="371">
        <f>IF('BS(Balance Sheets) '!F39="-","-",'BS(Balance Sheets) '!F39/'為替換算(currency conversion)'!$B$3)</f>
        <v>4405.7193396226421</v>
      </c>
      <c r="G39" s="372">
        <f>IF('BS(Balance Sheets) '!G39="-","-",'BS(Balance Sheets) '!G39/'為替換算(currency conversion)'!$B$3)</f>
        <v>4642.7017819706507</v>
      </c>
      <c r="H39" s="373">
        <f>IF('BS(Balance Sheets) '!H39="-","-",'BS(Balance Sheets) '!H39/'為替換算(currency conversion)'!$B$3)</f>
        <v>4523.185272536688</v>
      </c>
      <c r="I39" s="374">
        <f>IF('BS(Balance Sheets) '!I39="-","-",'BS(Balance Sheets) '!I39/'為替換算(currency conversion)'!$B$3)</f>
        <v>4602.1947064989517</v>
      </c>
      <c r="J39" s="169">
        <f>IF('BS(Balance Sheets) '!J39="-","-",'BS(Balance Sheets) '!J39/'為替換算(currency conversion)'!$B$3)</f>
        <v>4620.3550838574429</v>
      </c>
      <c r="K39" s="372">
        <f>IF('BS(Balance Sheets) '!K39="-","-",'BS(Balance Sheets) '!K39/'為替換算(currency conversion)'!$B$3)</f>
        <v>4670.925052410902</v>
      </c>
      <c r="L39" s="169">
        <f>IF('BS(Balance Sheets) '!L39="-","-",'BS(Balance Sheets) '!L39/'為替換算(currency conversion)'!$B$3)</f>
        <v>4971.7046645702312</v>
      </c>
      <c r="M39" s="375">
        <f>IF('BS(Balance Sheets) '!M39="-","-",'BS(Balance Sheets) '!M39/'為替換算(currency conversion)'!$B$3)</f>
        <v>4536.1242138364787</v>
      </c>
      <c r="N39" s="169">
        <f>IF('BS(Balance Sheets) '!N39="-","-",'BS(Balance Sheets) '!N39/'為替換算(currency conversion)'!$B$3)</f>
        <v>5252.1422955974849</v>
      </c>
      <c r="O39" s="169">
        <f>IF('BS(Balance Sheets) '!O39="-","-",'BS(Balance Sheets) '!O39/'為替換算(currency conversion)'!$B$3)</f>
        <v>5383.6871069182398</v>
      </c>
      <c r="P39" s="169">
        <f>IF('BS(Balance Sheets) '!P39="-","-",'BS(Balance Sheets) '!P39/'為替換算(currency conversion)'!$B$3)</f>
        <v>5790.3170859538786</v>
      </c>
      <c r="Q39" s="375">
        <f>IF('BS(Balance Sheets) '!Q39="-","-",'BS(Balance Sheets) '!Q39/'為替換算(currency conversion)'!$B$3)</f>
        <v>5342.9965932914047</v>
      </c>
      <c r="R39" s="169">
        <f>IF('BS(Balance Sheets) '!R39="-","-",'BS(Balance Sheets) '!R39/'為替換算(currency conversion)'!$B$3)</f>
        <v>5347.5366876310281</v>
      </c>
      <c r="S39" s="169">
        <f>IF('BS(Balance Sheets) '!S39="-","-",'BS(Balance Sheets) '!S39/'為替換算(currency conversion)'!$B$3)</f>
        <v>5180.3066037735853</v>
      </c>
      <c r="T39" s="169">
        <f>IF('BS(Balance Sheets) '!T39="-","-",'BS(Balance Sheets) '!T39/'為替換算(currency conversion)'!$B$3)</f>
        <v>5710.8621593291409</v>
      </c>
      <c r="U39" s="375">
        <f>IF('BS(Balance Sheets) '!U39="-","-",'BS(Balance Sheets) '!U39/'為替換算(currency conversion)'!$B$3)</f>
        <v>5542.976939203355</v>
      </c>
      <c r="V39" s="169">
        <f>IF('BS(Balance Sheets) '!V39="-","-",'BS(Balance Sheets) '!V39/'為替換算(currency conversion)'!$B$3)</f>
        <v>5264.4129979035642</v>
      </c>
      <c r="W39" s="169">
        <f>IF('BS(Balance Sheets) '!W39="-","-",'BS(Balance Sheets) '!W39/'為替換算(currency conversion)'!$B$3)</f>
        <v>5295.9119496855346</v>
      </c>
      <c r="X39" s="169">
        <f>IF('BS(Balance Sheets) '!X39="-","-",'BS(Balance Sheets) '!X39/'為替換算(currency conversion)'!$B$3)</f>
        <v>5021.9601677148848</v>
      </c>
      <c r="Y39" s="375">
        <f>IF('BS(Balance Sheets) '!Y39="-","-",'BS(Balance Sheets) '!Y39/'為替換算(currency conversion)'!$B$3)</f>
        <v>5034.3881027253674</v>
      </c>
      <c r="Z39" s="169">
        <f>IF('BS(Balance Sheets) '!Z39="-","-",'BS(Balance Sheets) '!Z39/'為替換算(currency conversion)'!$B$3)</f>
        <v>4947.2484276729565</v>
      </c>
      <c r="AA39" s="169">
        <f>IF('BS(Balance Sheets) '!AA39="-","-",'BS(Balance Sheets) '!AA39/'為替換算(currency conversion)'!$B$3)</f>
        <v>5556.3155136268351</v>
      </c>
      <c r="AB39" s="169">
        <f>IF('BS(Balance Sheets) '!AB39="-","-",'BS(Balance Sheets) '!AB39/'為替換算(currency conversion)'!$B$3)</f>
        <v>11905.693134171908</v>
      </c>
      <c r="AC39" s="375">
        <f>IF('BS(Balance Sheets) '!AC39="-","-",'BS(Balance Sheets) '!AC39/'為替換算(currency conversion)'!$B$3)</f>
        <v>12824.46278825996</v>
      </c>
      <c r="AD39" s="169">
        <f>IF('BS(Balance Sheets) '!AD39="","",IF('BS(Balance Sheets) '!AD39="-","-",'BS(Balance Sheets) '!AD39/'為替換算(currency conversion)'!$B$3))</f>
        <v>13222.294287211742</v>
      </c>
      <c r="AE39" s="169">
        <f>IF('BS(Balance Sheets) '!AE39="","",IF('BS(Balance Sheets) '!AE39="-","-",'BS(Balance Sheets) '!AE39/'為替換算(currency conversion)'!$B$3))</f>
        <v>13755.247641509435</v>
      </c>
      <c r="AF39" s="169">
        <f>IF('BS(Balance Sheets) '!AF39="","",IF('BS(Balance Sheets) '!AF39="-","-",'BS(Balance Sheets) '!AF39/'為替換算(currency conversion)'!$B$3))</f>
        <v>12116.915618448638</v>
      </c>
      <c r="AG39" s="375">
        <f>IF('BS(Balance Sheets) '!AG39="","",IF('BS(Balance Sheets) '!AG39="-","-",'BS(Balance Sheets) '!AG39/'為替換算(currency conversion)'!$B$3))</f>
        <v>12612.244496855346</v>
      </c>
      <c r="AH39" s="169">
        <f>IF('BS(Balance Sheets) '!AH39="","",IF('BS(Balance Sheets) '!AH39="-","-",'BS(Balance Sheets) '!AH39/'為替換算(currency conversion)'!$B$3))</f>
        <v>12133.700209643606</v>
      </c>
      <c r="AI39" s="169">
        <f>IF('BS(Balance Sheets) '!AI39="","",IF('BS(Balance Sheets) '!AI39="-","-",'BS(Balance Sheets) '!AI39/'為替換算(currency conversion)'!$B$3))</f>
        <v>11910.082547169812</v>
      </c>
      <c r="AJ39" s="169">
        <f>IF('BS(Balance Sheets) '!AJ39="","",IF('BS(Balance Sheets) '!AJ39="-","-",'BS(Balance Sheets) '!AJ39/'為替換算(currency conversion)'!$B$3))</f>
        <v>12496.252620545074</v>
      </c>
      <c r="AK39" s="1088" t="str">
        <f>IF('BS(Balance Sheets) '!AK39="","",IF('BS(Balance Sheets) '!AK39="-","-",'BS(Balance Sheets) '!AK39/'為替換算(currency conversion)'!$B$3))</f>
        <v/>
      </c>
    </row>
    <row r="40" spans="1:37" ht="18" customHeight="1">
      <c r="A40" s="113"/>
      <c r="B40" s="114" t="str">
        <f>IF('BS(Balance Sheets) '!B40="","",'BS(Balance Sheets) '!B40)</f>
        <v/>
      </c>
      <c r="C40" s="123" t="str">
        <f>IF('BS(Balance Sheets) '!C40="","",'BS(Balance Sheets) '!C40)</f>
        <v>社債及び借入金  </v>
      </c>
      <c r="D40" s="124" t="str">
        <f>IF('BS(Balance Sheets) '!D40="","",'BS(Balance Sheets) '!D40)</f>
        <v>/</v>
      </c>
      <c r="E40" s="125" t="str">
        <f>IF('BS(Balance Sheets) '!E40="","",'BS(Balance Sheets) '!E40)</f>
        <v xml:space="preserve">  Bonds and borrowings</v>
      </c>
      <c r="F40" s="345">
        <f>IF('BS(Balance Sheets) '!F40="-","-",'BS(Balance Sheets) '!F40/'為替換算(currency conversion)'!$B$3)</f>
        <v>2841.5946016771491</v>
      </c>
      <c r="G40" s="346">
        <f>IF('BS(Balance Sheets) '!G40="-","-",'BS(Balance Sheets) '!G40/'為替換算(currency conversion)'!$B$3)</f>
        <v>3050.923742138365</v>
      </c>
      <c r="H40" s="347">
        <f>IF('BS(Balance Sheets) '!H40="-","-",'BS(Balance Sheets) '!H40/'為替換算(currency conversion)'!$B$3)</f>
        <v>2989.1640461215934</v>
      </c>
      <c r="I40" s="348">
        <f>IF('BS(Balance Sheets) '!I40="-","-",'BS(Balance Sheets) '!I40/'為替換算(currency conversion)'!$B$3)</f>
        <v>3071.6719077568137</v>
      </c>
      <c r="J40" s="127">
        <f>IF('BS(Balance Sheets) '!J40="-","-",'BS(Balance Sheets) '!J40/'為替換算(currency conversion)'!$B$3)</f>
        <v>3054.3107966457028</v>
      </c>
      <c r="K40" s="346">
        <f>IF('BS(Balance Sheets) '!K40="-","-",'BS(Balance Sheets) '!K40/'為替換算(currency conversion)'!$B$3)</f>
        <v>3077.3191823899374</v>
      </c>
      <c r="L40" s="127">
        <f>IF('BS(Balance Sheets) '!L40="-","-",'BS(Balance Sheets) '!L40/'為替換算(currency conversion)'!$B$3)</f>
        <v>3319.1627358490568</v>
      </c>
      <c r="M40" s="349">
        <f>IF('BS(Balance Sheets) '!M40="-","-",'BS(Balance Sheets) '!M40/'為替換算(currency conversion)'!$B$3)</f>
        <v>2924.7707023060798</v>
      </c>
      <c r="N40" s="127">
        <f>IF('BS(Balance Sheets) '!N40="-","-",'BS(Balance Sheets) '!N40/'為替換算(currency conversion)'!$B$3)</f>
        <v>2979.808700209644</v>
      </c>
      <c r="O40" s="127">
        <f>IF('BS(Balance Sheets) '!O40="-","-",'BS(Balance Sheets) '!O40/'為替換算(currency conversion)'!$B$3)</f>
        <v>2977.6074423480086</v>
      </c>
      <c r="P40" s="127">
        <f>IF('BS(Balance Sheets) '!P40="-","-",'BS(Balance Sheets) '!P40/'為替換算(currency conversion)'!$B$3)</f>
        <v>3353.2036163522016</v>
      </c>
      <c r="Q40" s="349">
        <f>IF('BS(Balance Sheets) '!Q40="-","-",'BS(Balance Sheets) '!Q40/'為替換算(currency conversion)'!$B$3)</f>
        <v>2888.2403039832288</v>
      </c>
      <c r="R40" s="127">
        <f>IF('BS(Balance Sheets) '!R40="-","-",'BS(Balance Sheets) '!R40/'為替換算(currency conversion)'!$B$3)</f>
        <v>2886.1635220125791</v>
      </c>
      <c r="S40" s="127">
        <f>IF('BS(Balance Sheets) '!S40="-","-",'BS(Balance Sheets) '!S40/'為替換算(currency conversion)'!$B$3)</f>
        <v>2682.7306079664572</v>
      </c>
      <c r="T40" s="127">
        <f>IF('BS(Balance Sheets) '!T40="-","-",'BS(Balance Sheets) '!T40/'為替換算(currency conversion)'!$B$3)</f>
        <v>3149.8231132075475</v>
      </c>
      <c r="U40" s="349">
        <f>IF('BS(Balance Sheets) '!U40="-","-",'BS(Balance Sheets) '!U40/'為替換算(currency conversion)'!$B$3)</f>
        <v>3099.8034591194973</v>
      </c>
      <c r="V40" s="127">
        <f>IF('BS(Balance Sheets) '!V40="-","-",'BS(Balance Sheets) '!V40/'為替換算(currency conversion)'!$B$3)</f>
        <v>2802.0047169811323</v>
      </c>
      <c r="W40" s="127">
        <f>IF('BS(Balance Sheets) '!W40="-","-",'BS(Balance Sheets) '!W40/'為替換算(currency conversion)'!$B$3)</f>
        <v>2804.867662473795</v>
      </c>
      <c r="X40" s="127">
        <f>IF('BS(Balance Sheets) '!X40="-","-",'BS(Balance Sheets) '!X40/'為替換算(currency conversion)'!$B$3)</f>
        <v>2556.0927672955977</v>
      </c>
      <c r="Y40" s="349">
        <f>IF('BS(Balance Sheets) '!Y40="-","-",'BS(Balance Sheets) '!Y40/'為替換算(currency conversion)'!$B$3)</f>
        <v>2578.9504716981132</v>
      </c>
      <c r="Z40" s="127">
        <f>IF('BS(Balance Sheets) '!Z40="-","-",'BS(Balance Sheets) '!Z40/'為替換算(currency conversion)'!$B$3)</f>
        <v>2388.7447589098533</v>
      </c>
      <c r="AA40" s="127">
        <f>IF('BS(Balance Sheets) '!AA40="-","-",'BS(Balance Sheets) '!AA40/'為替換算(currency conversion)'!$B$3)</f>
        <v>2905.8700209643607</v>
      </c>
      <c r="AB40" s="127">
        <f>IF('BS(Balance Sheets) '!AB40="-","-",'BS(Balance Sheets) '!AB40/'為替換算(currency conversion)'!$B$3)</f>
        <v>8530.064203354299</v>
      </c>
      <c r="AC40" s="349">
        <f>IF('BS(Balance Sheets) '!AC40="-","-",'BS(Balance Sheets) '!AC40/'為替換算(currency conversion)'!$B$3)</f>
        <v>9519.2479035639426</v>
      </c>
      <c r="AD40" s="127">
        <f>IF('BS(Balance Sheets) '!AD40="","",IF('BS(Balance Sheets) '!AD40="-","-",'BS(Balance Sheets) '!AD40/'為替換算(currency conversion)'!$B$3))</f>
        <v>9811.2355870020965</v>
      </c>
      <c r="AE40" s="127">
        <f>IF('BS(Balance Sheets) '!AE40="","",IF('BS(Balance Sheets) '!AE40="-","-",'BS(Balance Sheets) '!AE40/'為替換算(currency conversion)'!$B$3))</f>
        <v>10201.99816561845</v>
      </c>
      <c r="AF40" s="127">
        <f>IF('BS(Balance Sheets) '!AF40="","",IF('BS(Balance Sheets) '!AF40="-","-",'BS(Balance Sheets) '!AF40/'為替換算(currency conversion)'!$B$3))</f>
        <v>8746.9274109014677</v>
      </c>
      <c r="AG40" s="349">
        <f>IF('BS(Balance Sheets) '!AG40="","",IF('BS(Balance Sheets) '!AG40="-","-",'BS(Balance Sheets) '!AG40/'為替換算(currency conversion)'!$B$3))</f>
        <v>9299.5479559748437</v>
      </c>
      <c r="AH40" s="127">
        <f>IF('BS(Balance Sheets) '!AH40="","",IF('BS(Balance Sheets) '!AH40="-","-",'BS(Balance Sheets) '!AH40/'為替換算(currency conversion)'!$B$3))</f>
        <v>8731.7348008385743</v>
      </c>
      <c r="AI40" s="127">
        <f>IF('BS(Balance Sheets) '!AI40="","",IF('BS(Balance Sheets) '!AI40="-","-",'BS(Balance Sheets) '!AI40/'為替換算(currency conversion)'!$B$3))</f>
        <v>8777.620545073376</v>
      </c>
      <c r="AJ40" s="127">
        <f>IF('BS(Balance Sheets) '!AJ40="","",IF('BS(Balance Sheets) '!AJ40="-","-",'BS(Balance Sheets) '!AJ40/'為替換算(currency conversion)'!$B$3))</f>
        <v>9330.2541928721184</v>
      </c>
      <c r="AK40" s="1080" t="str">
        <f>IF('BS(Balance Sheets) '!AK40="","",IF('BS(Balance Sheets) '!AK40="-","-",'BS(Balance Sheets) '!AK40/'為替換算(currency conversion)'!$B$3))</f>
        <v/>
      </c>
    </row>
    <row r="41" spans="1:37" ht="18" customHeight="1">
      <c r="A41" s="113"/>
      <c r="B41" s="114" t="str">
        <f>IF('BS(Balance Sheets) '!B41="","",'BS(Balance Sheets) '!B41)</f>
        <v/>
      </c>
      <c r="C41" s="170" t="str">
        <f>IF('BS(Balance Sheets) '!C41="","",'BS(Balance Sheets) '!C41)</f>
        <v>リース負債</v>
      </c>
      <c r="D41" s="124" t="str">
        <f>IF('BS(Balance Sheets) '!D41="","",'BS(Balance Sheets) '!D41)</f>
        <v>/</v>
      </c>
      <c r="E41" s="130" t="str">
        <f>IF('BS(Balance Sheets) '!E41="","",'BS(Balance Sheets) '!E41)</f>
        <v>　Lease Liability</v>
      </c>
      <c r="F41" s="376" t="str">
        <f>IF('BS(Balance Sheets) '!F41="-","-",'BS(Balance Sheets) '!F41/'為替換算(currency conversion)'!$B$3)</f>
        <v>-</v>
      </c>
      <c r="G41" s="377" t="str">
        <f>IF('BS(Balance Sheets) '!G41="-","-",'BS(Balance Sheets) '!G41/'為替換算(currency conversion)'!$B$3)</f>
        <v>-</v>
      </c>
      <c r="H41" s="378" t="str">
        <f>IF('BS(Balance Sheets) '!H41="-","-",'BS(Balance Sheets) '!H41/'為替換算(currency conversion)'!$B$3)</f>
        <v>-</v>
      </c>
      <c r="I41" s="379" t="str">
        <f>IF('BS(Balance Sheets) '!I41="-","-",'BS(Balance Sheets) '!I41/'為替換算(currency conversion)'!$B$3)</f>
        <v>-</v>
      </c>
      <c r="J41" s="171" t="str">
        <f>IF('BS(Balance Sheets) '!J41="-","-",'BS(Balance Sheets) '!J41/'為替換算(currency conversion)'!$B$3)</f>
        <v>-</v>
      </c>
      <c r="K41" s="377" t="str">
        <f>IF('BS(Balance Sheets) '!K41="-","-",'BS(Balance Sheets) '!K41/'為替換算(currency conversion)'!$B$3)</f>
        <v>-</v>
      </c>
      <c r="L41" s="171" t="str">
        <f>IF('BS(Balance Sheets) '!L41="-","-",'BS(Balance Sheets) '!L41/'為替換算(currency conversion)'!$B$3)</f>
        <v>-</v>
      </c>
      <c r="M41" s="380" t="str">
        <f>IF('BS(Balance Sheets) '!M41="-","-",'BS(Balance Sheets) '!M41/'為替換算(currency conversion)'!$B$3)</f>
        <v>-</v>
      </c>
      <c r="N41" s="171">
        <f>IF('BS(Balance Sheets) '!N41="-","-",'BS(Balance Sheets) '!N41/'為替換算(currency conversion)'!$B$3)</f>
        <v>692.81970649895186</v>
      </c>
      <c r="O41" s="171">
        <f>IF('BS(Balance Sheets) '!O41="-","-",'BS(Balance Sheets) '!O41/'為替換算(currency conversion)'!$B$3)</f>
        <v>828.74737945492666</v>
      </c>
      <c r="P41" s="171">
        <f>IF('BS(Balance Sheets) '!P41="-","-",'BS(Balance Sheets) '!P41/'為替換算(currency conversion)'!$B$3)</f>
        <v>827.30607966457035</v>
      </c>
      <c r="Q41" s="380">
        <f>IF('BS(Balance Sheets) '!Q41="-","-",'BS(Balance Sheets) '!Q41/'為替換算(currency conversion)'!$B$3)</f>
        <v>800.70099580712792</v>
      </c>
      <c r="R41" s="171">
        <f>IF('BS(Balance Sheets) '!R41="-","-",'BS(Balance Sheets) '!R41/'為替換算(currency conversion)'!$B$3)</f>
        <v>788.16823899371082</v>
      </c>
      <c r="S41" s="171">
        <f>IF('BS(Balance Sheets) '!S41="-","-",'BS(Balance Sheets) '!S41/'為替換算(currency conversion)'!$B$3)</f>
        <v>769.09067085953882</v>
      </c>
      <c r="T41" s="171">
        <f>IF('BS(Balance Sheets) '!T41="-","-",'BS(Balance Sheets) '!T41/'為替換算(currency conversion)'!$B$3)</f>
        <v>740.71016771488473</v>
      </c>
      <c r="U41" s="380">
        <f>IF('BS(Balance Sheets) '!U41="-","-",'BS(Balance Sheets) '!U41/'為替換算(currency conversion)'!$B$3)</f>
        <v>772.18291404612171</v>
      </c>
      <c r="V41" s="171">
        <f>IF('BS(Balance Sheets) '!V41="-","-",'BS(Balance Sheets) '!V41/'為替換算(currency conversion)'!$B$3)</f>
        <v>764.68160377358492</v>
      </c>
      <c r="W41" s="171">
        <f>IF('BS(Balance Sheets) '!W41="-","-",'BS(Balance Sheets) '!W41/'為替換算(currency conversion)'!$B$3)</f>
        <v>769.8899371069183</v>
      </c>
      <c r="X41" s="171">
        <f>IF('BS(Balance Sheets) '!X41="-","-",'BS(Balance Sheets) '!X41/'為替換算(currency conversion)'!$B$3)</f>
        <v>759.50602725366878</v>
      </c>
      <c r="Y41" s="380">
        <f>IF('BS(Balance Sheets) '!Y41="-","-",'BS(Balance Sheets) '!Y41/'為替換算(currency conversion)'!$B$3)</f>
        <v>812.39517819706509</v>
      </c>
      <c r="Z41" s="171">
        <f>IF('BS(Balance Sheets) '!Z41="-","-",'BS(Balance Sheets) '!Z41/'為替換算(currency conversion)'!$B$3)</f>
        <v>873.40146750524116</v>
      </c>
      <c r="AA41" s="171">
        <f>IF('BS(Balance Sheets) '!AA41="-","-",'BS(Balance Sheets) '!AA41/'為替換算(currency conversion)'!$B$3)</f>
        <v>888.34512578616363</v>
      </c>
      <c r="AB41" s="171">
        <f>IF('BS(Balance Sheets) '!AB41="-","-",'BS(Balance Sheets) '!AB41/'為替換算(currency conversion)'!$B$3)</f>
        <v>1402.089884696017</v>
      </c>
      <c r="AC41" s="380">
        <f>IF('BS(Balance Sheets) '!AC41="-","-",'BS(Balance Sheets) '!AC41/'為替換算(currency conversion)'!$B$3)</f>
        <v>1340.6708595387843</v>
      </c>
      <c r="AD41" s="171">
        <f>IF('BS(Balance Sheets) '!AD41="","",IF('BS(Balance Sheets) '!AD41="-","-",'BS(Balance Sheets) '!AD41/'為替換算(currency conversion)'!$B$3))</f>
        <v>1394.4706498951782</v>
      </c>
      <c r="AE41" s="171">
        <f>IF('BS(Balance Sheets) '!AE41="","",IF('BS(Balance Sheets) '!AE41="-","-",'BS(Balance Sheets) '!AE41/'為替換算(currency conversion)'!$B$3))</f>
        <v>1392.2169811320755</v>
      </c>
      <c r="AF41" s="171">
        <f>IF('BS(Balance Sheets) '!AF41="","",IF('BS(Balance Sheets) '!AF41="-","-",'BS(Balance Sheets) '!AF41/'為替換算(currency conversion)'!$B$3))</f>
        <v>1324.9017295597484</v>
      </c>
      <c r="AG41" s="380">
        <f>IF('BS(Balance Sheets) '!AG41="","",IF('BS(Balance Sheets) '!AG41="-","-",'BS(Balance Sheets) '!AG41/'為替換算(currency conversion)'!$B$3))</f>
        <v>1350.268605870021</v>
      </c>
      <c r="AH41" s="171">
        <f>IF('BS(Balance Sheets) '!AH41="","",IF('BS(Balance Sheets) '!AH41="-","-",'BS(Balance Sheets) '!AH41/'為替換算(currency conversion)'!$B$3))</f>
        <v>1394.3265199161426</v>
      </c>
      <c r="AI41" s="171">
        <f>IF('BS(Balance Sheets) '!AI41="","",IF('BS(Balance Sheets) '!AI41="-","-",'BS(Balance Sheets) '!AI41/'為替換算(currency conversion)'!$B$3))</f>
        <v>1240.5201781970652</v>
      </c>
      <c r="AJ41" s="171">
        <f>IF('BS(Balance Sheets) '!AJ41="","",IF('BS(Balance Sheets) '!AJ41="-","-",'BS(Balance Sheets) '!AJ41/'為替換算(currency conversion)'!$B$3))</f>
        <v>1177.7581236897277</v>
      </c>
      <c r="AK41" s="1089" t="str">
        <f>IF('BS(Balance Sheets) '!AK41="","",IF('BS(Balance Sheets) '!AK41="-","-",'BS(Balance Sheets) '!AK41/'為替換算(currency conversion)'!$B$3))</f>
        <v/>
      </c>
    </row>
    <row r="42" spans="1:37" ht="18" customHeight="1">
      <c r="A42" s="113"/>
      <c r="B42" s="114" t="str">
        <f>IF('BS(Balance Sheets) '!B42="","",'BS(Balance Sheets) '!B42)</f>
        <v/>
      </c>
      <c r="C42" s="128" t="str">
        <f>IF('BS(Balance Sheets) '!C42="","",'BS(Balance Sheets) '!C42)</f>
        <v>その他の金融負債</v>
      </c>
      <c r="D42" s="129" t="str">
        <f>IF('BS(Balance Sheets) '!D42="","",'BS(Balance Sheets) '!D42)</f>
        <v>/</v>
      </c>
      <c r="E42" s="130" t="str">
        <f>IF('BS(Balance Sheets) '!E42="","",'BS(Balance Sheets) '!E42)</f>
        <v xml:space="preserve">  Other financial liabilities</v>
      </c>
      <c r="F42" s="339">
        <f>IF('BS(Balance Sheets) '!F42="-","-",'BS(Balance Sheets) '!F42/'為替換算(currency conversion)'!$B$3)</f>
        <v>59.230870020964367</v>
      </c>
      <c r="G42" s="337">
        <f>IF('BS(Balance Sheets) '!G42="-","-",'BS(Balance Sheets) '!G42/'為替換算(currency conversion)'!$B$3)</f>
        <v>61.392819706498955</v>
      </c>
      <c r="H42" s="381">
        <f>IF('BS(Balance Sheets) '!H42="-","-",'BS(Balance Sheets) '!H42/'為替換算(currency conversion)'!$B$3)</f>
        <v>72.798742138364787</v>
      </c>
      <c r="I42" s="338">
        <f>IF('BS(Balance Sheets) '!I42="-","-",'BS(Balance Sheets) '!I42/'為替換算(currency conversion)'!$B$3)</f>
        <v>71.64570230607967</v>
      </c>
      <c r="J42" s="172">
        <f>IF('BS(Balance Sheets) '!J42="-","-",'BS(Balance Sheets) '!J42/'為替換算(currency conversion)'!$B$3)</f>
        <v>91.417714884696025</v>
      </c>
      <c r="K42" s="337">
        <f>IF('BS(Balance Sheets) '!K42="-","-",'BS(Balance Sheets) '!K42/'為替換算(currency conversion)'!$B$3)</f>
        <v>97.955974842767304</v>
      </c>
      <c r="L42" s="172">
        <f>IF('BS(Balance Sheets) '!L42="-","-",'BS(Balance Sheets) '!L42/'為替換算(currency conversion)'!$B$3)</f>
        <v>152.06367924528303</v>
      </c>
      <c r="M42" s="382">
        <f>IF('BS(Balance Sheets) '!M42="-","-",'BS(Balance Sheets) '!M42/'為替換算(currency conversion)'!$B$3)</f>
        <v>143.52725366876311</v>
      </c>
      <c r="N42" s="172">
        <f>IF('BS(Balance Sheets) '!N42="-","-",'BS(Balance Sheets) '!N42/'為替換算(currency conversion)'!$B$3)</f>
        <v>86.510744234800853</v>
      </c>
      <c r="O42" s="172">
        <f>IF('BS(Balance Sheets) '!O42="-","-",'BS(Balance Sheets) '!O42/'為替換算(currency conversion)'!$B$3)</f>
        <v>73.54559748427674</v>
      </c>
      <c r="P42" s="172">
        <f>IF('BS(Balance Sheets) '!P42="-","-",'BS(Balance Sheets) '!P42/'為替換算(currency conversion)'!$B$3)</f>
        <v>87.676886792452834</v>
      </c>
      <c r="Q42" s="382">
        <f>IF('BS(Balance Sheets) '!Q42="-","-",'BS(Balance Sheets) '!Q42/'為替換算(currency conversion)'!$B$3)</f>
        <v>79.631813417190784</v>
      </c>
      <c r="R42" s="172">
        <f>IF('BS(Balance Sheets) '!R42="-","-",'BS(Balance Sheets) '!R42/'為替換算(currency conversion)'!$B$3)</f>
        <v>73.879716981132077</v>
      </c>
      <c r="S42" s="172">
        <f>IF('BS(Balance Sheets) '!S42="-","-",'BS(Balance Sheets) '!S42/'為替換算(currency conversion)'!$B$3)</f>
        <v>89.865041928721183</v>
      </c>
      <c r="T42" s="172">
        <f>IF('BS(Balance Sheets) '!T42="-","-",'BS(Balance Sheets) '!T42/'為替換算(currency conversion)'!$B$3)</f>
        <v>121.49502096436059</v>
      </c>
      <c r="U42" s="382">
        <f>IF('BS(Balance Sheets) '!U42="-","-",'BS(Balance Sheets) '!U42/'為替換算(currency conversion)'!$B$3)</f>
        <v>89.301624737945502</v>
      </c>
      <c r="V42" s="172">
        <f>IF('BS(Balance Sheets) '!V42="-","-",'BS(Balance Sheets) '!V42/'為替換算(currency conversion)'!$B$3)</f>
        <v>93.225890985324952</v>
      </c>
      <c r="W42" s="172">
        <f>IF('BS(Balance Sheets) '!W42="-","-",'BS(Balance Sheets) '!W42/'為替換算(currency conversion)'!$B$3)</f>
        <v>90.795335429769395</v>
      </c>
      <c r="X42" s="172">
        <f>IF('BS(Balance Sheets) '!X42="-","-",'BS(Balance Sheets) '!X42/'為替換算(currency conversion)'!$B$3)</f>
        <v>88.8888888888889</v>
      </c>
      <c r="Y42" s="382">
        <f>IF('BS(Balance Sheets) '!Y42="-","-",'BS(Balance Sheets) '!Y42/'為替換算(currency conversion)'!$B$3)</f>
        <v>98.912473794549271</v>
      </c>
      <c r="Z42" s="172">
        <f>IF('BS(Balance Sheets) '!Z42="-","-",'BS(Balance Sheets) '!Z42/'為替換算(currency conversion)'!$B$3)</f>
        <v>92.465932914046135</v>
      </c>
      <c r="AA42" s="172">
        <f>IF('BS(Balance Sheets) '!AA42="-","-",'BS(Balance Sheets) '!AA42/'為替換算(currency conversion)'!$B$3)</f>
        <v>135.76388888888891</v>
      </c>
      <c r="AB42" s="172">
        <f>IF('BS(Balance Sheets) '!AB42="-","-",'BS(Balance Sheets) '!AB42/'為替換算(currency conversion)'!$B$3)</f>
        <v>135.1611635220126</v>
      </c>
      <c r="AC42" s="382">
        <f>IF('BS(Balance Sheets) '!AC42="-","-",'BS(Balance Sheets) '!AC42/'為替換算(currency conversion)'!$B$3)</f>
        <v>112.46724318658282</v>
      </c>
      <c r="AD42" s="172">
        <f>IF('BS(Balance Sheets) '!AD42="","",IF('BS(Balance Sheets) '!AD42="-","-",'BS(Balance Sheets) '!AD42/'為替換算(currency conversion)'!$B$3))</f>
        <v>108.64124737945494</v>
      </c>
      <c r="AE42" s="172">
        <f>IF('BS(Balance Sheets) '!AE42="","",IF('BS(Balance Sheets) '!AE42="-","-",'BS(Balance Sheets) '!AE42/'為替換算(currency conversion)'!$B$3))</f>
        <v>137.04795597484278</v>
      </c>
      <c r="AF42" s="172">
        <f>IF('BS(Balance Sheets) '!AF42="","",IF('BS(Balance Sheets) '!AF42="-","-",'BS(Balance Sheets) '!AF42/'為替換算(currency conversion)'!$B$3))</f>
        <v>144.28066037735852</v>
      </c>
      <c r="AG42" s="382">
        <f>IF('BS(Balance Sheets) '!AG42="","",IF('BS(Balance Sheets) '!AG42="-","-",'BS(Balance Sheets) '!AG42/'為替換算(currency conversion)'!$B$3))</f>
        <v>126.62473794549267</v>
      </c>
      <c r="AH42" s="172">
        <f>IF('BS(Balance Sheets) '!AH42="","",IF('BS(Balance Sheets) '!AH42="-","-",'BS(Balance Sheets) '!AH42/'為替換算(currency conversion)'!$B$3))</f>
        <v>138.38443396226415</v>
      </c>
      <c r="AI42" s="172">
        <f>IF('BS(Balance Sheets) '!AI42="","",IF('BS(Balance Sheets) '!AI42="-","-",'BS(Balance Sheets) '!AI42/'為替換算(currency conversion)'!$B$3))</f>
        <v>82.245807127882614</v>
      </c>
      <c r="AJ42" s="172">
        <f>IF('BS(Balance Sheets) '!AJ42="","",IF('BS(Balance Sheets) '!AJ42="-","-",'BS(Balance Sheets) '!AJ42/'為替換算(currency conversion)'!$B$3))</f>
        <v>100.19654088050315</v>
      </c>
      <c r="AK42" s="1090" t="str">
        <f>IF('BS(Balance Sheets) '!AK42="","",IF('BS(Balance Sheets) '!AK42="-","-",'BS(Balance Sheets) '!AK42/'為替換算(currency conversion)'!$B$3))</f>
        <v/>
      </c>
    </row>
    <row r="43" spans="1:37" ht="18" customHeight="1">
      <c r="A43" s="113"/>
      <c r="B43" s="114" t="str">
        <f>IF('BS(Balance Sheets) '!B43="","",'BS(Balance Sheets) '!B43)</f>
        <v/>
      </c>
      <c r="C43" s="128" t="str">
        <f>IF('BS(Balance Sheets) '!C43="","",'BS(Balance Sheets) '!C43)</f>
        <v>退職給付に係る負債 </v>
      </c>
      <c r="D43" s="129" t="str">
        <f>IF('BS(Balance Sheets) '!D43="","",'BS(Balance Sheets) '!D43)</f>
        <v>/</v>
      </c>
      <c r="E43" s="173" t="str">
        <f>IF('BS(Balance Sheets) '!E43="","",'BS(Balance Sheets) '!E43)</f>
        <v xml:space="preserve">  Defined benefit liabilities</v>
      </c>
      <c r="F43" s="339">
        <f>IF('BS(Balance Sheets) '!F43="-","-",'BS(Balance Sheets) '!F43/'為替換算(currency conversion)'!$B$3)</f>
        <v>1262.6375786163524</v>
      </c>
      <c r="G43" s="337">
        <f>IF('BS(Balance Sheets) '!G43="-","-",'BS(Balance Sheets) '!G43/'為替換算(currency conversion)'!$B$3)</f>
        <v>1284.6763626834384</v>
      </c>
      <c r="H43" s="381">
        <f>IF('BS(Balance Sheets) '!H43="-","-",'BS(Balance Sheets) '!H43/'為替換算(currency conversion)'!$B$3)</f>
        <v>1318.9399895178199</v>
      </c>
      <c r="I43" s="338">
        <f>IF('BS(Balance Sheets) '!I43="-","-",'BS(Balance Sheets) '!I43/'為替換算(currency conversion)'!$B$3)</f>
        <v>1309.2832809224319</v>
      </c>
      <c r="J43" s="172">
        <f>IF('BS(Balance Sheets) '!J43="-","-",'BS(Balance Sheets) '!J43/'為替換算(currency conversion)'!$B$3)</f>
        <v>1323.9583333333335</v>
      </c>
      <c r="K43" s="337">
        <f>IF('BS(Balance Sheets) '!K43="-","-",'BS(Balance Sheets) '!K43/'為替換算(currency conversion)'!$B$3)</f>
        <v>1345.3812893081763</v>
      </c>
      <c r="L43" s="172">
        <f>IF('BS(Balance Sheets) '!L43="-","-",'BS(Balance Sheets) '!L43/'為替換算(currency conversion)'!$B$3)</f>
        <v>1362.6572327044025</v>
      </c>
      <c r="M43" s="382">
        <f>IF('BS(Balance Sheets) '!M43="-","-",'BS(Balance Sheets) '!M43/'為替換算(currency conversion)'!$B$3)</f>
        <v>1326.5919811320755</v>
      </c>
      <c r="N43" s="172">
        <f>IF('BS(Balance Sheets) '!N43="-","-",'BS(Balance Sheets) '!N43/'為替換算(currency conversion)'!$B$3)</f>
        <v>1359.7287735849059</v>
      </c>
      <c r="O43" s="172">
        <f>IF('BS(Balance Sheets) '!O43="-","-",'BS(Balance Sheets) '!O43/'為替換算(currency conversion)'!$B$3)</f>
        <v>1376.8736897274634</v>
      </c>
      <c r="P43" s="172">
        <f>IF('BS(Balance Sheets) '!P43="-","-",'BS(Balance Sheets) '!P43/'為替換算(currency conversion)'!$B$3)</f>
        <v>1400.5699685534591</v>
      </c>
      <c r="Q43" s="382">
        <f>IF('BS(Balance Sheets) '!Q43="-","-",'BS(Balance Sheets) '!Q43/'為替換算(currency conversion)'!$B$3)</f>
        <v>1361.7269392033545</v>
      </c>
      <c r="R43" s="172">
        <f>IF('BS(Balance Sheets) '!R43="-","-",'BS(Balance Sheets) '!R43/'為替換算(currency conversion)'!$B$3)</f>
        <v>1376.808176100629</v>
      </c>
      <c r="S43" s="172">
        <f>IF('BS(Balance Sheets) '!S43="-","-",'BS(Balance Sheets) '!S43/'為替換算(currency conversion)'!$B$3)</f>
        <v>1398.7224842767296</v>
      </c>
      <c r="T43" s="172">
        <f>IF('BS(Balance Sheets) '!T43="-","-",'BS(Balance Sheets) '!T43/'為替換算(currency conversion)'!$B$3)</f>
        <v>1421.1412473794551</v>
      </c>
      <c r="U43" s="382">
        <f>IF('BS(Balance Sheets) '!U43="-","-",'BS(Balance Sheets) '!U43/'為替換算(currency conversion)'!$B$3)</f>
        <v>1325.491352201258</v>
      </c>
      <c r="V43" s="172">
        <f>IF('BS(Balance Sheets) '!V43="-","-",'BS(Balance Sheets) '!V43/'為替換算(currency conversion)'!$B$3)</f>
        <v>1343.7893081761008</v>
      </c>
      <c r="W43" s="172">
        <f>IF('BS(Balance Sheets) '!W43="-","-",'BS(Balance Sheets) '!W43/'為替換算(currency conversion)'!$B$3)</f>
        <v>1363.7185534591197</v>
      </c>
      <c r="X43" s="172">
        <f>IF('BS(Balance Sheets) '!X43="-","-",'BS(Balance Sheets) '!X43/'為替換算(currency conversion)'!$B$3)</f>
        <v>1387.4148322851154</v>
      </c>
      <c r="Y43" s="382">
        <f>IF('BS(Balance Sheets) '!Y43="-","-",'BS(Balance Sheets) '!Y43/'為替換算(currency conversion)'!$B$3)</f>
        <v>1265.5267295597484</v>
      </c>
      <c r="Z43" s="172">
        <f>IF('BS(Balance Sheets) '!Z43="-","-",'BS(Balance Sheets) '!Z43/'為替換算(currency conversion)'!$B$3)</f>
        <v>1286.137316561845</v>
      </c>
      <c r="AA43" s="172">
        <f>IF('BS(Balance Sheets) '!AA43="-","-",'BS(Balance Sheets) '!AA43/'為替換算(currency conversion)'!$B$3)</f>
        <v>1307.5602725366878</v>
      </c>
      <c r="AB43" s="172">
        <f>IF('BS(Balance Sheets) '!AB43="-","-",'BS(Balance Sheets) '!AB43/'為替換算(currency conversion)'!$B$3)</f>
        <v>1348.5849056603774</v>
      </c>
      <c r="AC43" s="382">
        <f>IF('BS(Balance Sheets) '!AC43="-","-",'BS(Balance Sheets) '!AC43/'為替換算(currency conversion)'!$B$3)</f>
        <v>1201.5461215932914</v>
      </c>
      <c r="AD43" s="172">
        <f>IF('BS(Balance Sheets) '!AD43="","",IF('BS(Balance Sheets) '!AD43="-","-",'BS(Balance Sheets) '!AD43/'為替換算(currency conversion)'!$B$3))</f>
        <v>1222.5039308176101</v>
      </c>
      <c r="AE43" s="172">
        <f>IF('BS(Balance Sheets) '!AE43="","",IF('BS(Balance Sheets) '!AE43="-","-",'BS(Balance Sheets) '!AE43/'為替換算(currency conversion)'!$B$3))</f>
        <v>1245.4664570230609</v>
      </c>
      <c r="AF43" s="172">
        <f>IF('BS(Balance Sheets) '!AF43="","",IF('BS(Balance Sheets) '!AF43="-","-",'BS(Balance Sheets) '!AF43/'為替換算(currency conversion)'!$B$3))</f>
        <v>1266.3522012578617</v>
      </c>
      <c r="AG43" s="382">
        <f>IF('BS(Balance Sheets) '!AG43="","",IF('BS(Balance Sheets) '!AG43="-","-",'BS(Balance Sheets) '!AG43/'為替換算(currency conversion)'!$B$3))</f>
        <v>1115.1664046121593</v>
      </c>
      <c r="AH43" s="172">
        <f>IF('BS(Balance Sheets) '!AH43="","",IF('BS(Balance Sheets) '!AH43="-","-",'BS(Balance Sheets) '!AH43/'為替換算(currency conversion)'!$B$3))</f>
        <v>1122.8904612159331</v>
      </c>
      <c r="AI43" s="172">
        <f>IF('BS(Balance Sheets) '!AI43="","",IF('BS(Balance Sheets) '!AI43="-","-",'BS(Balance Sheets) '!AI43/'為替換算(currency conversion)'!$B$3))</f>
        <v>1131.8527253668765</v>
      </c>
      <c r="AJ43" s="172">
        <f>IF('BS(Balance Sheets) '!AJ43="","",IF('BS(Balance Sheets) '!AJ43="-","-",'BS(Balance Sheets) '!AJ43/'為替換算(currency conversion)'!$B$3))</f>
        <v>1162.2379454926627</v>
      </c>
      <c r="AK43" s="1090" t="str">
        <f>IF('BS(Balance Sheets) '!AK43="","",IF('BS(Balance Sheets) '!AK43="-","-",'BS(Balance Sheets) '!AK43/'為替換算(currency conversion)'!$B$3))</f>
        <v/>
      </c>
    </row>
    <row r="44" spans="1:37" ht="18" customHeight="1">
      <c r="A44" s="113"/>
      <c r="B44" s="114" t="str">
        <f>IF('BS(Balance Sheets) '!B44="","",'BS(Balance Sheets) '!B44)</f>
        <v/>
      </c>
      <c r="C44" s="128" t="str">
        <f>IF('BS(Balance Sheets) '!C44="","",'BS(Balance Sheets) '!C44)</f>
        <v>引当金</v>
      </c>
      <c r="D44" s="129" t="str">
        <f>IF('BS(Balance Sheets) '!D44="","",'BS(Balance Sheets) '!D44)</f>
        <v>/</v>
      </c>
      <c r="E44" s="130" t="str">
        <f>IF('BS(Balance Sheets) '!E44="","",'BS(Balance Sheets) '!E44)</f>
        <v xml:space="preserve">  Provisions</v>
      </c>
      <c r="F44" s="209">
        <f>IF('BS(Balance Sheets) '!F44="-","-",'BS(Balance Sheets) '!F44/'為替換算(currency conversion)'!$B$3)</f>
        <v>15.834643605870022</v>
      </c>
      <c r="G44" s="131">
        <f>IF('BS(Balance Sheets) '!G44="-","-",'BS(Balance Sheets) '!G44/'為替換算(currency conversion)'!$B$3)</f>
        <v>18.271750524109017</v>
      </c>
      <c r="H44" s="350">
        <f>IF('BS(Balance Sheets) '!H44="-","-",'BS(Balance Sheets) '!H44/'為替換算(currency conversion)'!$B$3)</f>
        <v>18.632075471698116</v>
      </c>
      <c r="I44" s="187">
        <f>IF('BS(Balance Sheets) '!I44="-","-",'BS(Balance Sheets) '!I44/'為替換算(currency conversion)'!$B$3)</f>
        <v>21.016771488469605</v>
      </c>
      <c r="J44" s="132">
        <f>IF('BS(Balance Sheets) '!J44="-","-",'BS(Balance Sheets) '!J44/'為替換算(currency conversion)'!$B$3)</f>
        <v>21.291928721174006</v>
      </c>
      <c r="K44" s="131">
        <f>IF('BS(Balance Sheets) '!K44="-","-",'BS(Balance Sheets) '!K44/'為替換算(currency conversion)'!$B$3)</f>
        <v>21.082285115303986</v>
      </c>
      <c r="L44" s="132">
        <f>IF('BS(Balance Sheets) '!L44="-","-",'BS(Balance Sheets) '!L44/'為替換算(currency conversion)'!$B$3)</f>
        <v>24.698637316561847</v>
      </c>
      <c r="M44" s="351">
        <f>IF('BS(Balance Sheets) '!M44="-","-",'BS(Balance Sheets) '!M44/'為替換算(currency conversion)'!$B$3)</f>
        <v>23.335953878406709</v>
      </c>
      <c r="N44" s="132">
        <f>IF('BS(Balance Sheets) '!N44="-","-",'BS(Balance Sheets) '!N44/'為替換算(currency conversion)'!$B$3)</f>
        <v>24.135220125786166</v>
      </c>
      <c r="O44" s="132">
        <f>IF('BS(Balance Sheets) '!O44="-","-",'BS(Balance Sheets) '!O44/'為替換算(currency conversion)'!$B$3)</f>
        <v>24.443134171907758</v>
      </c>
      <c r="P44" s="132">
        <f>IF('BS(Balance Sheets) '!P44="-","-",'BS(Balance Sheets) '!P44/'為替換算(currency conversion)'!$B$3)</f>
        <v>25.615828092243188</v>
      </c>
      <c r="Q44" s="351">
        <f>IF('BS(Balance Sheets) '!Q44="-","-",'BS(Balance Sheets) '!Q44/'為替換算(currency conversion)'!$B$3)</f>
        <v>27.063679245283023</v>
      </c>
      <c r="R44" s="132">
        <f>IF('BS(Balance Sheets) '!R44="-","-",'BS(Balance Sheets) '!R44/'為替換算(currency conversion)'!$B$3)</f>
        <v>27.319182389937108</v>
      </c>
      <c r="S44" s="132">
        <f>IF('BS(Balance Sheets) '!S44="-","-",'BS(Balance Sheets) '!S44/'為替換算(currency conversion)'!$B$3)</f>
        <v>28.432914046121596</v>
      </c>
      <c r="T44" s="132">
        <f>IF('BS(Balance Sheets) '!T44="-","-",'BS(Balance Sheets) '!T44/'為替換算(currency conversion)'!$B$3)</f>
        <v>29.487683438155138</v>
      </c>
      <c r="U44" s="351">
        <f>IF('BS(Balance Sheets) '!U44="-","-",'BS(Balance Sheets) '!U44/'為替換算(currency conversion)'!$B$3)</f>
        <v>27.961215932914047</v>
      </c>
      <c r="V44" s="132">
        <f>IF('BS(Balance Sheets) '!V44="-","-",'BS(Balance Sheets) '!V44/'為替換算(currency conversion)'!$B$3)</f>
        <v>27.607442348008387</v>
      </c>
      <c r="W44" s="132">
        <f>IF('BS(Balance Sheets) '!W44="-","-",'BS(Balance Sheets) '!W44/'為替換算(currency conversion)'!$B$3)</f>
        <v>26.690251572327046</v>
      </c>
      <c r="X44" s="132">
        <f>IF('BS(Balance Sheets) '!X44="-","-",'BS(Balance Sheets) '!X44/'為替換算(currency conversion)'!$B$3)</f>
        <v>23.702830188679247</v>
      </c>
      <c r="Y44" s="351">
        <f>IF('BS(Balance Sheets) '!Y44="-","-",'BS(Balance Sheets) '!Y44/'為替換算(currency conversion)'!$B$3)</f>
        <v>38.410639412997909</v>
      </c>
      <c r="Z44" s="132">
        <f>IF('BS(Balance Sheets) '!Z44="-","-",'BS(Balance Sheets) '!Z44/'為替換算(currency conversion)'!$B$3)</f>
        <v>34.512578616352201</v>
      </c>
      <c r="AA44" s="132">
        <f>IF('BS(Balance Sheets) '!AA44="-","-",'BS(Balance Sheets) '!AA44/'為替換算(currency conversion)'!$B$3)</f>
        <v>39.609538784067091</v>
      </c>
      <c r="AB44" s="132">
        <f>IF('BS(Balance Sheets) '!AB44="-","-",'BS(Balance Sheets) '!AB44/'為替換算(currency conversion)'!$B$3)</f>
        <v>63.895440251572332</v>
      </c>
      <c r="AC44" s="351">
        <f>IF('BS(Balance Sheets) '!AC44="-","-",'BS(Balance Sheets) '!AC44/'為替換算(currency conversion)'!$B$3)</f>
        <v>67.138364779874223</v>
      </c>
      <c r="AD44" s="132">
        <f>IF('BS(Balance Sheets) '!AD44="","",IF('BS(Balance Sheets) '!AD44="-","-",'BS(Balance Sheets) '!AD44/'為替換算(currency conversion)'!$B$3))</f>
        <v>61.242138364779876</v>
      </c>
      <c r="AE44" s="132">
        <f>IF('BS(Balance Sheets) '!AE44="","",IF('BS(Balance Sheets) '!AE44="-","-",'BS(Balance Sheets) '!AE44/'為替換算(currency conversion)'!$B$3))</f>
        <v>65.834643605870028</v>
      </c>
      <c r="AF44" s="132">
        <f>IF('BS(Balance Sheets) '!AF44="","",IF('BS(Balance Sheets) '!AF44="-","-",'BS(Balance Sheets) '!AF44/'為替換算(currency conversion)'!$B$3))</f>
        <v>65.002620545073384</v>
      </c>
      <c r="AG44" s="351">
        <f>IF('BS(Balance Sheets) '!AG44="","",IF('BS(Balance Sheets) '!AG44="-","-",'BS(Balance Sheets) '!AG44/'為替換算(currency conversion)'!$B$3))</f>
        <v>63.639937106918246</v>
      </c>
      <c r="AH44" s="132">
        <f>IF('BS(Balance Sheets) '!AH44="","",IF('BS(Balance Sheets) '!AH44="-","-",'BS(Balance Sheets) '!AH44/'為替換算(currency conversion)'!$B$3))</f>
        <v>62.329664570230612</v>
      </c>
      <c r="AI44" s="132">
        <f>IF('BS(Balance Sheets) '!AI44="","",IF('BS(Balance Sheets) '!AI44="-","-",'BS(Balance Sheets) '!AI44/'為替換算(currency conversion)'!$B$3))</f>
        <v>58.110587002096445</v>
      </c>
      <c r="AJ44" s="132">
        <f>IF('BS(Balance Sheets) '!AJ44="","",IF('BS(Balance Sheets) '!AJ44="-","-",'BS(Balance Sheets) '!AJ44/'為替換算(currency conversion)'!$B$3))</f>
        <v>55.286949685534594</v>
      </c>
      <c r="AK44" s="1081" t="str">
        <f>IF('BS(Balance Sheets) '!AK44="","",IF('BS(Balance Sheets) '!AK44="-","-",'BS(Balance Sheets) '!AK44/'為替換算(currency conversion)'!$B$3))</f>
        <v/>
      </c>
    </row>
    <row r="45" spans="1:37" ht="18" customHeight="1">
      <c r="A45" s="113"/>
      <c r="B45" s="114" t="str">
        <f>IF('BS(Balance Sheets) '!B45="","",'BS(Balance Sheets) '!B45)</f>
        <v/>
      </c>
      <c r="C45" s="128" t="str">
        <f>IF('BS(Balance Sheets) '!C45="","",'BS(Balance Sheets) '!C45)</f>
        <v>繰延税金負債</v>
      </c>
      <c r="D45" s="129" t="str">
        <f>IF('BS(Balance Sheets) '!D45="","",'BS(Balance Sheets) '!D45)</f>
        <v>/</v>
      </c>
      <c r="E45" s="130" t="str">
        <f>IF('BS(Balance Sheets) '!E45="","",'BS(Balance Sheets) '!E45)</f>
        <v xml:space="preserve">  Deferred tax liabilities</v>
      </c>
      <c r="F45" s="209">
        <f>IF('BS(Balance Sheets) '!F45="-","-",'BS(Balance Sheets) '!F45/'為替換算(currency conversion)'!$B$3)</f>
        <v>156.32861635220127</v>
      </c>
      <c r="G45" s="131">
        <f>IF('BS(Balance Sheets) '!G45="-","-",'BS(Balance Sheets) '!G45/'為替換算(currency conversion)'!$B$3)</f>
        <v>155.08385744234803</v>
      </c>
      <c r="H45" s="350">
        <f>IF('BS(Balance Sheets) '!H45="-","-",'BS(Balance Sheets) '!H45/'為替換算(currency conversion)'!$B$3)</f>
        <v>54.920073375262056</v>
      </c>
      <c r="I45" s="187">
        <f>IF('BS(Balance Sheets) '!I45="-","-",'BS(Balance Sheets) '!I45/'為替換算(currency conversion)'!$B$3)</f>
        <v>50.511006289308177</v>
      </c>
      <c r="J45" s="132">
        <f>IF('BS(Balance Sheets) '!J45="-","-",'BS(Balance Sheets) '!J45/'為替換算(currency conversion)'!$B$3)</f>
        <v>44.791666666666671</v>
      </c>
      <c r="K45" s="131">
        <f>IF('BS(Balance Sheets) '!K45="-","-",'BS(Balance Sheets) '!K45/'為替換算(currency conversion)'!$B$3)</f>
        <v>39.54402515723271</v>
      </c>
      <c r="L45" s="132">
        <f>IF('BS(Balance Sheets) '!L45="-","-",'BS(Balance Sheets) '!L45/'為替換算(currency conversion)'!$B$3)</f>
        <v>33.215408805031451</v>
      </c>
      <c r="M45" s="351">
        <f>IF('BS(Balance Sheets) '!M45="-","-",'BS(Balance Sheets) '!M45/'為替換算(currency conversion)'!$B$3)</f>
        <v>36.242138364779876</v>
      </c>
      <c r="N45" s="132">
        <f>IF('BS(Balance Sheets) '!N45="-","-",'BS(Balance Sheets) '!N45/'為替換算(currency conversion)'!$B$3)</f>
        <v>51.19234800838575</v>
      </c>
      <c r="O45" s="132">
        <f>IF('BS(Balance Sheets) '!O45="-","-",'BS(Balance Sheets) '!O45/'為替換算(currency conversion)'!$B$3)</f>
        <v>35.940775681341719</v>
      </c>
      <c r="P45" s="132">
        <f>IF('BS(Balance Sheets) '!P45="-","-",'BS(Balance Sheets) '!P45/'為替換算(currency conversion)'!$B$3)</f>
        <v>37.565513626834388</v>
      </c>
      <c r="Q45" s="351">
        <f>IF('BS(Balance Sheets) '!Q45="-","-",'BS(Balance Sheets) '!Q45/'為替換算(currency conversion)'!$B$3)</f>
        <v>123.61111111111113</v>
      </c>
      <c r="R45" s="132">
        <f>IF('BS(Balance Sheets) '!R45="-","-",'BS(Balance Sheets) '!R45/'為替換算(currency conversion)'!$B$3)</f>
        <v>118.49449685534593</v>
      </c>
      <c r="S45" s="132">
        <f>IF('BS(Balance Sheets) '!S45="-","-",'BS(Balance Sheets) '!S45/'為替換算(currency conversion)'!$B$3)</f>
        <v>118.99895178197066</v>
      </c>
      <c r="T45" s="132">
        <f>IF('BS(Balance Sheets) '!T45="-","-",'BS(Balance Sheets) '!T45/'為替換算(currency conversion)'!$B$3)</f>
        <v>115.37604821802935</v>
      </c>
      <c r="U45" s="351">
        <f>IF('BS(Balance Sheets) '!U45="-","-",'BS(Balance Sheets) '!U45/'為替換算(currency conversion)'!$B$3)</f>
        <v>107.21960167714886</v>
      </c>
      <c r="V45" s="132">
        <f>IF('BS(Balance Sheets) '!V45="-","-",'BS(Balance Sheets) '!V45/'為替換算(currency conversion)'!$B$3)</f>
        <v>110.91457023060798</v>
      </c>
      <c r="W45" s="132">
        <f>IF('BS(Balance Sheets) '!W45="-","-",'BS(Balance Sheets) '!W45/'為替換算(currency conversion)'!$B$3)</f>
        <v>114.34093291404614</v>
      </c>
      <c r="X45" s="132">
        <f>IF('BS(Balance Sheets) '!X45="-","-",'BS(Balance Sheets) '!X45/'為替換算(currency conversion)'!$B$3)</f>
        <v>123.23768343815514</v>
      </c>
      <c r="Y45" s="351">
        <f>IF('BS(Balance Sheets) '!Y45="-","-",'BS(Balance Sheets) '!Y45/'為替換算(currency conversion)'!$B$3)</f>
        <v>149.13522012578619</v>
      </c>
      <c r="Z45" s="132">
        <f>IF('BS(Balance Sheets) '!Z45="-","-",'BS(Balance Sheets) '!Z45/'為替換算(currency conversion)'!$B$3)</f>
        <v>166.88286163522014</v>
      </c>
      <c r="AA45" s="132">
        <f>IF('BS(Balance Sheets) '!AA45="-","-",'BS(Balance Sheets) '!AA45/'為替換算(currency conversion)'!$B$3)</f>
        <v>164.60298742138366</v>
      </c>
      <c r="AB45" s="132">
        <f>IF('BS(Balance Sheets) '!AB45="-","-",'BS(Balance Sheets) '!AB45/'為替換算(currency conversion)'!$B$3)</f>
        <v>280.24109014675054</v>
      </c>
      <c r="AC45" s="351">
        <f>IF('BS(Balance Sheets) '!AC45="-","-",'BS(Balance Sheets) '!AC45/'為替換算(currency conversion)'!$B$3)</f>
        <v>297.86425576519918</v>
      </c>
      <c r="AD45" s="132">
        <f>IF('BS(Balance Sheets) '!AD45="","",IF('BS(Balance Sheets) '!AD45="-","-",'BS(Balance Sheets) '!AD45/'為替換算(currency conversion)'!$B$3))</f>
        <v>326.12028301886795</v>
      </c>
      <c r="AE45" s="132">
        <f>IF('BS(Balance Sheets) '!AE45="","",IF('BS(Balance Sheets) '!AE45="-","-",'BS(Balance Sheets) '!AE45/'為替換算(currency conversion)'!$B$3))</f>
        <v>408.16299790356396</v>
      </c>
      <c r="AF45" s="132">
        <f>IF('BS(Balance Sheets) '!AF45="","",IF('BS(Balance Sheets) '!AF45="-","-",'BS(Balance Sheets) '!AF45/'為替換算(currency conversion)'!$B$3))</f>
        <v>289.25576519916143</v>
      </c>
      <c r="AG45" s="351">
        <f>IF('BS(Balance Sheets) '!AG45="","",IF('BS(Balance Sheets) '!AG45="-","-",'BS(Balance Sheets) '!AG45/'為替換算(currency conversion)'!$B$3))</f>
        <v>349.33831236897277</v>
      </c>
      <c r="AH45" s="132">
        <f>IF('BS(Balance Sheets) '!AH45="","",IF('BS(Balance Sheets) '!AH45="-","-",'BS(Balance Sheets) '!AH45/'為替換算(currency conversion)'!$B$3))</f>
        <v>384.15880503144655</v>
      </c>
      <c r="AI45" s="132">
        <f>IF('BS(Balance Sheets) '!AI45="","",IF('BS(Balance Sheets) '!AI45="-","-",'BS(Balance Sheets) '!AI45/'為替換算(currency conversion)'!$B$3))</f>
        <v>339.30817610062894</v>
      </c>
      <c r="AJ45" s="132">
        <f>IF('BS(Balance Sheets) '!AJ45="","",IF('BS(Balance Sheets) '!AJ45="-","-",'BS(Balance Sheets) '!AJ45/'為替換算(currency conversion)'!$B$3))</f>
        <v>399.12866876310278</v>
      </c>
      <c r="AK45" s="1081" t="str">
        <f>IF('BS(Balance Sheets) '!AK45="","",IF('BS(Balance Sheets) '!AK45="-","-",'BS(Balance Sheets) '!AK45/'為替換算(currency conversion)'!$B$3))</f>
        <v/>
      </c>
    </row>
    <row r="46" spans="1:37" ht="18" customHeight="1">
      <c r="A46" s="113"/>
      <c r="B46" s="174" t="str">
        <f>IF('BS(Balance Sheets) '!B46="","",'BS(Balance Sheets) '!B46)</f>
        <v/>
      </c>
      <c r="C46" s="134" t="str">
        <f>IF('BS(Balance Sheets) '!C46="","",'BS(Balance Sheets) '!C46)</f>
        <v>その他の非流動負債</v>
      </c>
      <c r="D46" s="135" t="str">
        <f>IF('BS(Balance Sheets) '!D46="","",'BS(Balance Sheets) '!D46)</f>
        <v>/</v>
      </c>
      <c r="E46" s="136" t="str">
        <f>IF('BS(Balance Sheets) '!E46="","",'BS(Balance Sheets) '!E46)</f>
        <v xml:space="preserve">  Other non-current liabilities</v>
      </c>
      <c r="F46" s="383">
        <f>IF('BS(Balance Sheets) '!F46="-","-",'BS(Balance Sheets) '!F46/'為替換算(currency conversion)'!$B$3)</f>
        <v>70.099580712788267</v>
      </c>
      <c r="G46" s="384">
        <f>IF('BS(Balance Sheets) '!G46="-","-",'BS(Balance Sheets) '!G46/'為替換算(currency conversion)'!$B$3)</f>
        <v>72.346698113207552</v>
      </c>
      <c r="H46" s="385">
        <f>IF('BS(Balance Sheets) '!H46="-","-",'BS(Balance Sheets) '!H46/'為替換算(currency conversion)'!$B$3)</f>
        <v>68.736897274633137</v>
      </c>
      <c r="I46" s="386">
        <f>IF('BS(Balance Sheets) '!I46="-","-",'BS(Balance Sheets) '!I46/'為替換算(currency conversion)'!$B$3)</f>
        <v>78.066037735849065</v>
      </c>
      <c r="J46" s="175">
        <f>IF('BS(Balance Sheets) '!J46="-","-",'BS(Balance Sheets) '!J46/'為替換算(currency conversion)'!$B$3)</f>
        <v>84.57154088050315</v>
      </c>
      <c r="K46" s="384">
        <f>IF('BS(Balance Sheets) '!K46="-","-",'BS(Balance Sheets) '!K46/'為替換算(currency conversion)'!$B$3)</f>
        <v>89.635744234800853</v>
      </c>
      <c r="L46" s="175">
        <f>IF('BS(Balance Sheets) '!L46="-","-",'BS(Balance Sheets) '!L46/'為替換算(currency conversion)'!$B$3)</f>
        <v>79.920073375262064</v>
      </c>
      <c r="M46" s="387">
        <f>IF('BS(Balance Sheets) '!M46="-","-",'BS(Balance Sheets) '!M46/'為替換算(currency conversion)'!$B$3)</f>
        <v>81.649633123689739</v>
      </c>
      <c r="N46" s="175">
        <f>IF('BS(Balance Sheets) '!N46="-","-",'BS(Balance Sheets) '!N46/'為替換算(currency conversion)'!$B$3)</f>
        <v>57.953354297693927</v>
      </c>
      <c r="O46" s="175">
        <f>IF('BS(Balance Sheets) '!O46="-","-",'BS(Balance Sheets) '!O46/'為替換算(currency conversion)'!$B$3)</f>
        <v>66.529088050314471</v>
      </c>
      <c r="P46" s="175">
        <f>IF('BS(Balance Sheets) '!P46="-","-",'BS(Balance Sheets) '!P46/'為替換算(currency conversion)'!$B$3)</f>
        <v>58.372641509433969</v>
      </c>
      <c r="Q46" s="387">
        <f>IF('BS(Balance Sheets) '!Q46="-","-",'BS(Balance Sheets) '!Q46/'為替換算(currency conversion)'!$B$3)</f>
        <v>62.015199161425585</v>
      </c>
      <c r="R46" s="175">
        <f>IF('BS(Balance Sheets) '!R46="-","-",'BS(Balance Sheets) '!R46/'為替換算(currency conversion)'!$B$3)</f>
        <v>76.709905660377359</v>
      </c>
      <c r="S46" s="175">
        <f>IF('BS(Balance Sheets) '!S46="-","-",'BS(Balance Sheets) '!S46/'為替換算(currency conversion)'!$B$3)</f>
        <v>92.465932914046135</v>
      </c>
      <c r="T46" s="175">
        <f>IF('BS(Balance Sheets) '!T46="-","-",'BS(Balance Sheets) '!T46/'為替換算(currency conversion)'!$B$3)</f>
        <v>132.83542976939205</v>
      </c>
      <c r="U46" s="387">
        <f>IF('BS(Balance Sheets) '!U46="-","-",'BS(Balance Sheets) '!U46/'為替換算(currency conversion)'!$B$3)</f>
        <v>121.01677148846962</v>
      </c>
      <c r="V46" s="175">
        <f>IF('BS(Balance Sheets) '!V46="-","-",'BS(Balance Sheets) '!V46/'為替換算(currency conversion)'!$B$3)</f>
        <v>122.18946540880505</v>
      </c>
      <c r="W46" s="175">
        <f>IF('BS(Balance Sheets) '!W46="-","-",'BS(Balance Sheets) '!W46/'為替換算(currency conversion)'!$B$3)</f>
        <v>125.61582809224319</v>
      </c>
      <c r="X46" s="175">
        <f>IF('BS(Balance Sheets) '!X46="-","-",'BS(Balance Sheets) '!X46/'為替換算(currency conversion)'!$B$3)</f>
        <v>83.117138364779876</v>
      </c>
      <c r="Y46" s="387">
        <f>IF('BS(Balance Sheets) '!Y46="-","-",'BS(Balance Sheets) '!Y46/'為替換算(currency conversion)'!$B$3)</f>
        <v>91.050838574423494</v>
      </c>
      <c r="Z46" s="175">
        <f>IF('BS(Balance Sheets) '!Z46="-","-",'BS(Balance Sheets) '!Z46/'為替換算(currency conversion)'!$B$3)</f>
        <v>105.10351153039834</v>
      </c>
      <c r="AA46" s="175">
        <f>IF('BS(Balance Sheets) '!AA46="-","-",'BS(Balance Sheets) '!AA46/'為替換算(currency conversion)'!$B$3)</f>
        <v>114.56367924528303</v>
      </c>
      <c r="AB46" s="175">
        <f>IF('BS(Balance Sheets) '!AB46="-","-",'BS(Balance Sheets) '!AB46/'為替換算(currency conversion)'!$B$3)</f>
        <v>145.65644654088052</v>
      </c>
      <c r="AC46" s="387">
        <f>IF('BS(Balance Sheets) '!AC46="-","-",'BS(Balance Sheets) '!AC46/'為替換算(currency conversion)'!$B$3)</f>
        <v>285.52803983228512</v>
      </c>
      <c r="AD46" s="175">
        <f>IF('BS(Balance Sheets) '!AD46="","",IF('BS(Balance Sheets) '!AD46="-","-",'BS(Balance Sheets) '!AD46/'為替換算(currency conversion)'!$B$3))</f>
        <v>298.08700209643609</v>
      </c>
      <c r="AE46" s="175">
        <f>IF('BS(Balance Sheets) '!AE46="","",IF('BS(Balance Sheets) '!AE46="-","-",'BS(Balance Sheets) '!AE46/'為替換算(currency conversion)'!$B$3))</f>
        <v>304.52699161425579</v>
      </c>
      <c r="AF46" s="175">
        <f>IF('BS(Balance Sheets) '!AF46="","",IF('BS(Balance Sheets) '!AF46="-","-",'BS(Balance Sheets) '!AF46/'為替換算(currency conversion)'!$B$3))</f>
        <v>280.19523060796649</v>
      </c>
      <c r="AG46" s="387">
        <f>IF('BS(Balance Sheets) '!AG46="","",IF('BS(Balance Sheets) '!AG46="-","-",'BS(Balance Sheets) '!AG46/'為替換算(currency conversion)'!$B$3))</f>
        <v>307.65854297693926</v>
      </c>
      <c r="AH46" s="175">
        <f>IF('BS(Balance Sheets) '!AH46="","",IF('BS(Balance Sheets) '!AH46="-","-",'BS(Balance Sheets) '!AH46/'為替換算(currency conversion)'!$B$3))</f>
        <v>299.88207547169816</v>
      </c>
      <c r="AI46" s="175">
        <f>IF('BS(Balance Sheets) '!AI46="","",IF('BS(Balance Sheets) '!AI46="-","-",'BS(Balance Sheets) '!AI46/'為替換算(currency conversion)'!$B$3))</f>
        <v>280.43107966457023</v>
      </c>
      <c r="AJ46" s="175">
        <f>IF('BS(Balance Sheets) '!AJ46="","",IF('BS(Balance Sheets) '!AJ46="-","-",'BS(Balance Sheets) '!AJ46/'為替換算(currency conversion)'!$B$3))</f>
        <v>271.39019916142558</v>
      </c>
      <c r="AK46" s="1091" t="str">
        <f>IF('BS(Balance Sheets) '!AK46="","",IF('BS(Balance Sheets) '!AK46="-","-",'BS(Balance Sheets) '!AK46/'為替換算(currency conversion)'!$B$3))</f>
        <v/>
      </c>
    </row>
    <row r="47" spans="1:37" ht="18" customHeight="1" thickBot="1">
      <c r="A47" s="113"/>
      <c r="B47" s="142" t="str">
        <f>IF('BS(Balance Sheets) '!B47="","",'BS(Balance Sheets) '!B47)</f>
        <v>負債合計</v>
      </c>
      <c r="C47" s="143"/>
      <c r="D47" s="144" t="str">
        <f>IF('BS(Balance Sheets) '!D47="","",'BS(Balance Sheets) '!D47)</f>
        <v>/</v>
      </c>
      <c r="E47" s="145" t="str">
        <f>IF('BS(Balance Sheets) '!E47="","",'BS(Balance Sheets) '!E47)</f>
        <v>TOTAL LIABILITIES</v>
      </c>
      <c r="F47" s="371">
        <f>IF('BS(Balance Sheets) '!F47="-","-",'BS(Balance Sheets) '!F47/'為替換算(currency conversion)'!$B$3)</f>
        <v>8629.2714884696034</v>
      </c>
      <c r="G47" s="372">
        <f>IF('BS(Balance Sheets) '!G47="-","-",'BS(Balance Sheets) '!G47/'為替換算(currency conversion)'!$B$3)</f>
        <v>8939.7209119496856</v>
      </c>
      <c r="H47" s="373">
        <f>IF('BS(Balance Sheets) '!H47="-","-",'BS(Balance Sheets) '!H47/'為替換算(currency conversion)'!$B$3)</f>
        <v>9246.3770964360592</v>
      </c>
      <c r="I47" s="374">
        <f>IF('BS(Balance Sheets) '!I47="-","-",'BS(Balance Sheets) '!I47/'為替換算(currency conversion)'!$B$3)</f>
        <v>9235.4297693920344</v>
      </c>
      <c r="J47" s="169">
        <f>IF('BS(Balance Sheets) '!J47="-","-",'BS(Balance Sheets) '!J47/'為替換算(currency conversion)'!$B$3)</f>
        <v>8798.781446540881</v>
      </c>
      <c r="K47" s="364">
        <f>IF('BS(Balance Sheets) '!K47="-","-",'BS(Balance Sheets) '!K47/'為替換算(currency conversion)'!$B$3)</f>
        <v>9024.9344863731658</v>
      </c>
      <c r="L47" s="169">
        <f>IF('BS(Balance Sheets) '!L47="-","-",'BS(Balance Sheets) '!L47/'為替換算(currency conversion)'!$B$3)</f>
        <v>9146.0757337526211</v>
      </c>
      <c r="M47" s="375">
        <f>IF('BS(Balance Sheets) '!M47="-","-",'BS(Balance Sheets) '!M47/'為替換算(currency conversion)'!$B$3)</f>
        <v>9887.6637840670865</v>
      </c>
      <c r="N47" s="169">
        <f>IF('BS(Balance Sheets) '!N47="-","-",'BS(Balance Sheets) '!N47/'為替換算(currency conversion)'!$B$3)</f>
        <v>10450.425838574425</v>
      </c>
      <c r="O47" s="169">
        <f>IF('BS(Balance Sheets) '!O47="-","-",'BS(Balance Sheets) '!O47/'為替換算(currency conversion)'!$B$3)</f>
        <v>10374.095911949686</v>
      </c>
      <c r="P47" s="169">
        <f>IF('BS(Balance Sheets) '!P47="-","-",'BS(Balance Sheets) '!P47/'為替換算(currency conversion)'!$B$3)</f>
        <v>11107.855083857443</v>
      </c>
      <c r="Q47" s="375">
        <f>IF('BS(Balance Sheets) '!Q47="-","-",'BS(Balance Sheets) '!Q47/'為替換算(currency conversion)'!$B$3)</f>
        <v>11128.098794549267</v>
      </c>
      <c r="R47" s="169">
        <f>IF('BS(Balance Sheets) '!R47="-","-",'BS(Balance Sheets) '!R47/'為替換算(currency conversion)'!$B$3)</f>
        <v>10829.789046121594</v>
      </c>
      <c r="S47" s="169">
        <f>IF('BS(Balance Sheets) '!S47="-","-",'BS(Balance Sheets) '!S47/'為替換算(currency conversion)'!$B$3)</f>
        <v>10749.757599580713</v>
      </c>
      <c r="T47" s="169">
        <f>IF('BS(Balance Sheets) '!T47="-","-",'BS(Balance Sheets) '!T47/'為替換算(currency conversion)'!$B$3)</f>
        <v>11346.685010482181</v>
      </c>
      <c r="U47" s="375">
        <f>IF('BS(Balance Sheets) '!U47="-","-",'BS(Balance Sheets) '!U47/'為替換算(currency conversion)'!$B$3)</f>
        <v>11598.977987421385</v>
      </c>
      <c r="V47" s="169">
        <f>IF('BS(Balance Sheets) '!V47="-","-",'BS(Balance Sheets) '!V47/'為替換算(currency conversion)'!$B$3)</f>
        <v>11601.185796645703</v>
      </c>
      <c r="W47" s="169">
        <f>IF('BS(Balance Sheets) '!W47="-","-",'BS(Balance Sheets) '!W47/'為替換算(currency conversion)'!$B$3)</f>
        <v>10886.667976939205</v>
      </c>
      <c r="X47" s="169">
        <f>IF('BS(Balance Sheets) '!X47="-","-",'BS(Balance Sheets) '!X47/'為替換算(currency conversion)'!$B$3)</f>
        <v>10974.423480083859</v>
      </c>
      <c r="Y47" s="375">
        <f>IF('BS(Balance Sheets) '!Y47="-","-",'BS(Balance Sheets) '!Y47/'為替換算(currency conversion)'!$B$3)</f>
        <v>11505.804507337527</v>
      </c>
      <c r="Z47" s="169">
        <f>IF('BS(Balance Sheets) '!Z47="-","-",'BS(Balance Sheets) '!Z47/'為替換算(currency conversion)'!$B$3)</f>
        <v>11143.324161425577</v>
      </c>
      <c r="AA47" s="169">
        <f>IF('BS(Balance Sheets) '!AA47="-","-",'BS(Balance Sheets) '!AA47/'為替換算(currency conversion)'!$B$3)</f>
        <v>12137.663784067086</v>
      </c>
      <c r="AB47" s="169">
        <f>IF('BS(Balance Sheets) '!AB47="-","-",'BS(Balance Sheets) '!AB47/'為替換算(currency conversion)'!$B$3)</f>
        <v>23139.976415094341</v>
      </c>
      <c r="AC47" s="375">
        <f>IF('BS(Balance Sheets) '!AC47="-","-",'BS(Balance Sheets) '!AC47/'為替換算(currency conversion)'!$B$3)</f>
        <v>24645.106132075474</v>
      </c>
      <c r="AD47" s="169">
        <f>IF('BS(Balance Sheets) '!AD47="","",IF('BS(Balance Sheets) '!AD47="-","-",'BS(Balance Sheets) '!AD47/'為替換算(currency conversion)'!$B$3))</f>
        <v>25998.394916142559</v>
      </c>
      <c r="AE47" s="169">
        <f>IF('BS(Balance Sheets) '!AE47="","",IF('BS(Balance Sheets) '!AE47="-","-",'BS(Balance Sheets) '!AE47/'為替換算(currency conversion)'!$B$3))</f>
        <v>26784.702568134173</v>
      </c>
      <c r="AF47" s="169">
        <f>IF('BS(Balance Sheets) '!AF47="","",IF('BS(Balance Sheets) '!AF47="-","-",'BS(Balance Sheets) '!AF47/'為替換算(currency conversion)'!$B$3))</f>
        <v>26808.077830188682</v>
      </c>
      <c r="AG47" s="375">
        <f>IF('BS(Balance Sheets) '!AG47="","",IF('BS(Balance Sheets) '!AG47="-","-",'BS(Balance Sheets) '!AG47/'為替換算(currency conversion)'!$B$3))</f>
        <v>29081.597222222226</v>
      </c>
      <c r="AH47" s="169">
        <f>IF('BS(Balance Sheets) '!AH47="","",IF('BS(Balance Sheets) '!AH47="-","-",'BS(Balance Sheets) '!AH47/'為替換算(currency conversion)'!$B$3))</f>
        <v>30655.627620545078</v>
      </c>
      <c r="AI47" s="169">
        <f>IF('BS(Balance Sheets) '!AI47="","",IF('BS(Balance Sheets) '!AI47="-","-",'BS(Balance Sheets) '!AI47/'為替換算(currency conversion)'!$B$3))</f>
        <v>29203.544287211742</v>
      </c>
      <c r="AJ47" s="169">
        <f>IF('BS(Balance Sheets) '!AJ47="","",IF('BS(Balance Sheets) '!AJ47="-","-",'BS(Balance Sheets) '!AJ47/'為替換算(currency conversion)'!$B$3))</f>
        <v>32036.196278825999</v>
      </c>
      <c r="AK47" s="1088" t="str">
        <f>IF('BS(Balance Sheets) '!AK47="","",IF('BS(Balance Sheets) '!AK47="-","-",'BS(Balance Sheets) '!AK47/'為替換算(currency conversion)'!$B$3))</f>
        <v/>
      </c>
    </row>
    <row r="48" spans="1:37" ht="18" customHeight="1">
      <c r="B48" s="176" t="str">
        <f>IF('BS(Balance Sheets) '!B48="","",'BS(Balance Sheets) '!B48)</f>
        <v>資本の部</v>
      </c>
      <c r="C48" s="110"/>
      <c r="D48" s="111" t="str">
        <f>IF('BS(Balance Sheets) '!D48="","",'BS(Balance Sheets) '!D48)</f>
        <v>/</v>
      </c>
      <c r="E48" s="177" t="str">
        <f>IF('BS(Balance Sheets) '!E48="","",'BS(Balance Sheets) '!E48)</f>
        <v>EQUITY</v>
      </c>
      <c r="F48" s="388"/>
      <c r="G48" s="389"/>
      <c r="H48" s="390"/>
      <c r="I48" s="391"/>
      <c r="J48" s="178"/>
      <c r="K48" s="390"/>
      <c r="L48" s="389"/>
      <c r="M48" s="392"/>
      <c r="N48" s="178"/>
      <c r="O48" s="178"/>
      <c r="P48" s="389"/>
      <c r="Q48" s="392"/>
      <c r="R48" s="178"/>
      <c r="S48" s="178"/>
      <c r="T48" s="389"/>
      <c r="U48" s="392"/>
      <c r="V48" s="178"/>
      <c r="W48" s="178"/>
      <c r="X48" s="389"/>
      <c r="Y48" s="392"/>
      <c r="Z48" s="178"/>
      <c r="AA48" s="178"/>
      <c r="AB48" s="178"/>
      <c r="AC48" s="392"/>
      <c r="AD48" s="178" t="str">
        <f>IF('BS(Balance Sheets) '!AD48="","",IF('BS(Balance Sheets) '!AD48="-","-",'BS(Balance Sheets) '!AD48/'為替換算(currency conversion)'!$B$3))</f>
        <v/>
      </c>
      <c r="AE48" s="312" t="str">
        <f>IF('BS(Balance Sheets) '!AE48="","",IF('BS(Balance Sheets) '!AE48="-","-",'BS(Balance Sheets) '!AE48/'為替換算(currency conversion)'!$B$3))</f>
        <v/>
      </c>
      <c r="AF48" s="312" t="str">
        <f>IF('BS(Balance Sheets) '!AF48="","",IF('BS(Balance Sheets) '!AF48="-","-",'BS(Balance Sheets) '!AF48/'為替換算(currency conversion)'!$B$3))</f>
        <v/>
      </c>
      <c r="AG48" s="460" t="str">
        <f>IF('BS(Balance Sheets) '!AG48="","",IF('BS(Balance Sheets) '!AG48="-","-",'BS(Balance Sheets) '!AG48/'為替換算(currency conversion)'!$B$3))</f>
        <v/>
      </c>
      <c r="AH48" s="178" t="str">
        <f>IF('BS(Balance Sheets) '!AH48="","",IF('BS(Balance Sheets) '!AH48="-","-",'BS(Balance Sheets) '!AH48/'為替換算(currency conversion)'!$B$3))</f>
        <v/>
      </c>
      <c r="AI48" s="312" t="str">
        <f>IF('BS(Balance Sheets) '!AI48="","",IF('BS(Balance Sheets) '!AI48="-","-",'BS(Balance Sheets) '!AI48/'為替換算(currency conversion)'!$B$3))</f>
        <v/>
      </c>
      <c r="AJ48" s="312" t="str">
        <f>IF('BS(Balance Sheets) '!AJ48="","",IF('BS(Balance Sheets) '!AJ48="-","-",'BS(Balance Sheets) '!AJ48/'為替換算(currency conversion)'!$B$3))</f>
        <v/>
      </c>
      <c r="AK48" s="460" t="str">
        <f>IF('BS(Balance Sheets) '!AK48="","",IF('BS(Balance Sheets) '!AK48="-","-",'BS(Balance Sheets) '!AK48/'為替換算(currency conversion)'!$B$3))</f>
        <v/>
      </c>
    </row>
    <row r="49" spans="1:37" ht="18" customHeight="1">
      <c r="A49" s="113"/>
      <c r="B49" s="142" t="str">
        <f>IF('BS(Balance Sheets) '!B49="","",'BS(Balance Sheets) '!B49)</f>
        <v>当社株主に帰属する持分</v>
      </c>
      <c r="C49" s="179"/>
      <c r="D49" s="180" t="str">
        <f>IF('BS(Balance Sheets) '!D49="","",'BS(Balance Sheets) '!D49)</f>
        <v>/</v>
      </c>
      <c r="E49" s="181" t="str">
        <f>IF('BS(Balance Sheets) '!E49="","",'BS(Balance Sheets) '!E49)</f>
        <v>Attributable to Shareholders of NTT DATA</v>
      </c>
      <c r="F49" s="393">
        <f>IF('BS(Balance Sheets) '!F49="-","-",'BS(Balance Sheets) '!F49/'為替換算(currency conversion)'!$B$3)</f>
        <v>5109.5060272536693</v>
      </c>
      <c r="G49" s="394">
        <f>IF('BS(Balance Sheets) '!G49="-","-",'BS(Balance Sheets) '!G49/'為替換算(currency conversion)'!$B$3)</f>
        <v>5339.2557651991619</v>
      </c>
      <c r="H49" s="395">
        <f>IF('BS(Balance Sheets) '!H49="-","-",'BS(Balance Sheets) '!H49/'為替換算(currency conversion)'!$B$3)</f>
        <v>5477.4895178197066</v>
      </c>
      <c r="I49" s="396">
        <f>IF('BS(Balance Sheets) '!I49="-","-",'BS(Balance Sheets) '!I49/'為替換算(currency conversion)'!$B$3)</f>
        <v>5412.5982704402522</v>
      </c>
      <c r="J49" s="182">
        <f>IF('BS(Balance Sheets) '!J49="-","-",'BS(Balance Sheets) '!J49/'為替換算(currency conversion)'!$B$3)</f>
        <v>5680.359014675053</v>
      </c>
      <c r="K49" s="121">
        <f>IF('BS(Balance Sheets) '!K49="-","-",'BS(Balance Sheets) '!K49/'為替換算(currency conversion)'!$B$3)</f>
        <v>5996.1871069182398</v>
      </c>
      <c r="L49" s="182">
        <f>IF('BS(Balance Sheets) '!L49="-","-",'BS(Balance Sheets) '!L49/'為替換算(currency conversion)'!$B$3)</f>
        <v>5778.27568134172</v>
      </c>
      <c r="M49" s="397">
        <f>IF('BS(Balance Sheets) '!M49="-","-",'BS(Balance Sheets) '!M49/'為替換算(currency conversion)'!$B$3)</f>
        <v>6064.3802410901471</v>
      </c>
      <c r="N49" s="182">
        <f>IF('BS(Balance Sheets) '!N49="-","-",'BS(Balance Sheets) '!N49/'為替換算(currency conversion)'!$B$3)</f>
        <v>6055.7783018867931</v>
      </c>
      <c r="O49" s="182">
        <f>IF('BS(Balance Sheets) '!O49="-","-",'BS(Balance Sheets) '!O49/'為替換算(currency conversion)'!$B$3)</f>
        <v>6090.5791404612164</v>
      </c>
      <c r="P49" s="182">
        <f>IF('BS(Balance Sheets) '!P49="-","-",'BS(Balance Sheets) '!P49/'為替換算(currency conversion)'!$B$3)</f>
        <v>6289.196802935011</v>
      </c>
      <c r="Q49" s="397">
        <f>IF('BS(Balance Sheets) '!Q49="-","-",'BS(Balance Sheets) '!Q49/'為替換算(currency conversion)'!$B$3)</f>
        <v>6156.2041404612164</v>
      </c>
      <c r="R49" s="182">
        <f>IF('BS(Balance Sheets) '!R49="-","-",'BS(Balance Sheets) '!R49/'為替換算(currency conversion)'!$B$3)</f>
        <v>6312.1986373165628</v>
      </c>
      <c r="S49" s="182">
        <f>IF('BS(Balance Sheets) '!S49="-","-",'BS(Balance Sheets) '!S49/'為替換算(currency conversion)'!$B$3)</f>
        <v>6472.8446016771495</v>
      </c>
      <c r="T49" s="182">
        <f>IF('BS(Balance Sheets) '!T49="-","-",'BS(Balance Sheets) '!T49/'為替換算(currency conversion)'!$B$3)</f>
        <v>6523.1590670859541</v>
      </c>
      <c r="U49" s="397">
        <f>IF('BS(Balance Sheets) '!U49="-","-",'BS(Balance Sheets) '!U49/'為替換算(currency conversion)'!$B$3)</f>
        <v>7028.9504716981137</v>
      </c>
      <c r="V49" s="182">
        <f>IF('BS(Balance Sheets) '!V49="-","-",'BS(Balance Sheets) '!V49/'為替換算(currency conversion)'!$B$3)</f>
        <v>7169.3592767295604</v>
      </c>
      <c r="W49" s="182">
        <f>IF('BS(Balance Sheets) '!W49="-","-",'BS(Balance Sheets) '!W49/'為替換算(currency conversion)'!$B$3)</f>
        <v>7649.2662473794553</v>
      </c>
      <c r="X49" s="182">
        <f>IF('BS(Balance Sheets) '!X49="-","-",'BS(Balance Sheets) '!X49/'為替換算(currency conversion)'!$B$3)</f>
        <v>7951.5133647798748</v>
      </c>
      <c r="Y49" s="397">
        <f>IF('BS(Balance Sheets) '!Y49="-","-",'BS(Balance Sheets) '!Y49/'為替換算(currency conversion)'!$B$3)</f>
        <v>8325.9564989517821</v>
      </c>
      <c r="Z49" s="182">
        <f>IF('BS(Balance Sheets) '!Z49="-","-",'BS(Balance Sheets) '!Z49/'為替換算(currency conversion)'!$B$3)</f>
        <v>8957.3571802935021</v>
      </c>
      <c r="AA49" s="182">
        <f>IF('BS(Balance Sheets) '!AA49="-","-",'BS(Balance Sheets) '!AA49/'為替換算(currency conversion)'!$B$3)</f>
        <v>9420.5581761006306</v>
      </c>
      <c r="AB49" s="182">
        <f>IF('BS(Balance Sheets) '!AB49="-","-",'BS(Balance Sheets) '!AB49/'為替換算(currency conversion)'!$B$3)</f>
        <v>9111.8710691823908</v>
      </c>
      <c r="AC49" s="397">
        <f>IF('BS(Balance Sheets) '!AC49="-","-",'BS(Balance Sheets) '!AC49/'為替換算(currency conversion)'!$B$3)</f>
        <v>9514.9829664570243</v>
      </c>
      <c r="AD49" s="182">
        <f>IF('BS(Balance Sheets) '!AD49="","",IF('BS(Balance Sheets) '!AD49="-","-",'BS(Balance Sheets) '!AD49/'為替換算(currency conversion)'!$B$3))</f>
        <v>10180.699685534591</v>
      </c>
      <c r="AE49" s="182">
        <f>IF('BS(Balance Sheets) '!AE49="","",IF('BS(Balance Sheets) '!AE49="-","-",'BS(Balance Sheets) '!AE49/'為替換算(currency conversion)'!$B$3))</f>
        <v>10480.044549266247</v>
      </c>
      <c r="AF49" s="182">
        <f>IF('BS(Balance Sheets) '!AF49="","",IF('BS(Balance Sheets) '!AF49="-","-",'BS(Balance Sheets) '!AF49/'為替換算(currency conversion)'!$B$3))</f>
        <v>10363.096174004193</v>
      </c>
      <c r="AG49" s="397">
        <f>IF('BS(Balance Sheets) '!AG49="","",IF('BS(Balance Sheets) '!AG49="-","-",'BS(Balance Sheets) '!AG49/'為替換算(currency conversion)'!$B$3))</f>
        <v>11263.128930817611</v>
      </c>
      <c r="AH49" s="182">
        <f>IF('BS(Balance Sheets) '!AH49="","",IF('BS(Balance Sheets) '!AH49="-","-",'BS(Balance Sheets) '!AH49/'為替換算(currency conversion)'!$B$3))</f>
        <v>11825.032756813418</v>
      </c>
      <c r="AI49" s="182">
        <f>IF('BS(Balance Sheets) '!AI49="","",IF('BS(Balance Sheets) '!AI49="-","-",'BS(Balance Sheets) '!AI49/'為替換算(currency conversion)'!$B$3))</f>
        <v>11306.826519916143</v>
      </c>
      <c r="AJ49" s="182">
        <f>IF('BS(Balance Sheets) '!AJ49="","",IF('BS(Balance Sheets) '!AJ49="-","-",'BS(Balance Sheets) '!AJ49/'為替換算(currency conversion)'!$B$3))</f>
        <v>11975.203092243188</v>
      </c>
      <c r="AK49" s="1092" t="str">
        <f>IF('BS(Balance Sheets) '!AK49="","",IF('BS(Balance Sheets) '!AK49="-","-",'BS(Balance Sheets) '!AK49/'為替換算(currency conversion)'!$B$3))</f>
        <v/>
      </c>
    </row>
    <row r="50" spans="1:37" ht="18" customHeight="1">
      <c r="A50" s="113"/>
      <c r="B50" s="114" t="str">
        <f>IF('BS(Balance Sheets) '!B50="","",'BS(Balance Sheets) '!B50)</f>
        <v/>
      </c>
      <c r="C50" s="170" t="str">
        <f>IF('BS(Balance Sheets) '!C50="","",'BS(Balance Sheets) '!C50)</f>
        <v>資本金</v>
      </c>
      <c r="D50" s="150" t="str">
        <f>IF('BS(Balance Sheets) '!D50="","",'BS(Balance Sheets) '!D50)</f>
        <v>/</v>
      </c>
      <c r="E50" s="151" t="str">
        <f>IF('BS(Balance Sheets) '!E50="","",'BS(Balance Sheets) '!E50)</f>
        <v xml:space="preserve">  Capital stock</v>
      </c>
      <c r="F50" s="359">
        <f>IF('BS(Balance Sheets) '!F50="-","-",'BS(Balance Sheets) '!F50/'為替換算(currency conversion)'!$B$3)</f>
        <v>933.70020964360594</v>
      </c>
      <c r="G50" s="183">
        <f>IF('BS(Balance Sheets) '!G50="-","-",'BS(Balance Sheets) '!G50/'為替換算(currency conversion)'!$B$3)</f>
        <v>933.70020964360594</v>
      </c>
      <c r="H50" s="360">
        <f>IF('BS(Balance Sheets) '!H50="-","-",'BS(Balance Sheets) '!H50/'為替換算(currency conversion)'!$B$3)</f>
        <v>933.70020964360594</v>
      </c>
      <c r="I50" s="361">
        <f>IF('BS(Balance Sheets) '!I50="-","-",'BS(Balance Sheets) '!I50/'為替換算(currency conversion)'!$B$3)</f>
        <v>933.70020964360594</v>
      </c>
      <c r="J50" s="152">
        <f>IF('BS(Balance Sheets) '!J50="-","-",'BS(Balance Sheets) '!J50/'為替換算(currency conversion)'!$B$3)</f>
        <v>933.70020964360594</v>
      </c>
      <c r="K50" s="183">
        <f>IF('BS(Balance Sheets) '!K50="-","-",'BS(Balance Sheets) '!K50/'為替換算(currency conversion)'!$B$3)</f>
        <v>933.70020964360594</v>
      </c>
      <c r="L50" s="152">
        <f>IF('BS(Balance Sheets) '!L50="-","-",'BS(Balance Sheets) '!L50/'為替換算(currency conversion)'!$B$3)</f>
        <v>933.70020964360594</v>
      </c>
      <c r="M50" s="362">
        <f>IF('BS(Balance Sheets) '!M50="-","-",'BS(Balance Sheets) '!M50/'為替換算(currency conversion)'!$B$3)</f>
        <v>933.70020964360594</v>
      </c>
      <c r="N50" s="152">
        <f>IF('BS(Balance Sheets) '!N50="-","-",'BS(Balance Sheets) '!N50/'為替換算(currency conversion)'!$B$3)</f>
        <v>933.70020964360594</v>
      </c>
      <c r="O50" s="152">
        <f>IF('BS(Balance Sheets) '!O50="-","-",'BS(Balance Sheets) '!O50/'為替換算(currency conversion)'!$B$3)</f>
        <v>933.70020964360594</v>
      </c>
      <c r="P50" s="152">
        <f>IF('BS(Balance Sheets) '!P50="-","-",'BS(Balance Sheets) '!P50/'為替換算(currency conversion)'!$B$3)</f>
        <v>933.70020964360594</v>
      </c>
      <c r="Q50" s="362">
        <f>IF('BS(Balance Sheets) '!Q50="-","-",'BS(Balance Sheets) '!Q50/'為替換算(currency conversion)'!$B$3)</f>
        <v>933.70020964360594</v>
      </c>
      <c r="R50" s="152">
        <f>IF('BS(Balance Sheets) '!R50="-","-",'BS(Balance Sheets) '!R50/'為替換算(currency conversion)'!$B$3)</f>
        <v>933.70020964360594</v>
      </c>
      <c r="S50" s="152">
        <f>IF('BS(Balance Sheets) '!S50="-","-",'BS(Balance Sheets) '!S50/'為替換算(currency conversion)'!$B$3)</f>
        <v>933.70020964360594</v>
      </c>
      <c r="T50" s="152">
        <f>IF('BS(Balance Sheets) '!T50="-","-",'BS(Balance Sheets) '!T50/'為替換算(currency conversion)'!$B$3)</f>
        <v>933.70020964360594</v>
      </c>
      <c r="U50" s="362">
        <f>IF('BS(Balance Sheets) '!U50="-","-",'BS(Balance Sheets) '!U50/'為替換算(currency conversion)'!$B$3)</f>
        <v>933.70020964360594</v>
      </c>
      <c r="V50" s="152">
        <f>IF('BS(Balance Sheets) '!V50="-","-",'BS(Balance Sheets) '!V50/'為替換算(currency conversion)'!$B$3)</f>
        <v>933.70020964360594</v>
      </c>
      <c r="W50" s="152">
        <f>IF('BS(Balance Sheets) '!W50="-","-",'BS(Balance Sheets) '!W50/'為替換算(currency conversion)'!$B$3)</f>
        <v>933.70020964360594</v>
      </c>
      <c r="X50" s="152">
        <f>IF('BS(Balance Sheets) '!X50="-","-",'BS(Balance Sheets) '!X50/'為替換算(currency conversion)'!$B$3)</f>
        <v>933.70020964360594</v>
      </c>
      <c r="Y50" s="362">
        <f>IF('BS(Balance Sheets) '!Y50="-","-",'BS(Balance Sheets) '!Y50/'為替換算(currency conversion)'!$B$3)</f>
        <v>933.70020964360594</v>
      </c>
      <c r="Z50" s="152">
        <f>IF('BS(Balance Sheets) '!Z50="-","-",'BS(Balance Sheets) '!Z50/'為替換算(currency conversion)'!$B$3)</f>
        <v>933.70020964360594</v>
      </c>
      <c r="AA50" s="152">
        <f>IF('BS(Balance Sheets) '!AA50="-","-",'BS(Balance Sheets) '!AA50/'為替換算(currency conversion)'!$B$3)</f>
        <v>933.70020964360594</v>
      </c>
      <c r="AB50" s="152">
        <f>IF('BS(Balance Sheets) '!AB50="-","-",'BS(Balance Sheets) '!AB50/'為替換算(currency conversion)'!$B$3)</f>
        <v>933.70020964360594</v>
      </c>
      <c r="AC50" s="362">
        <f>IF('BS(Balance Sheets) '!AC50="-","-",'BS(Balance Sheets) '!AC50/'為替換算(currency conversion)'!$B$3)</f>
        <v>933.70020964360594</v>
      </c>
      <c r="AD50" s="152">
        <f>IF('BS(Balance Sheets) '!AD50="","",IF('BS(Balance Sheets) '!AD50="-","-",'BS(Balance Sheets) '!AD50/'為替換算(currency conversion)'!$B$3))</f>
        <v>933.70020964360594</v>
      </c>
      <c r="AE50" s="152">
        <f>IF('BS(Balance Sheets) '!AE50="","",IF('BS(Balance Sheets) '!AE50="-","-",'BS(Balance Sheets) '!AE50/'為替換算(currency conversion)'!$B$3))</f>
        <v>933.70020964360594</v>
      </c>
      <c r="AF50" s="152">
        <f>IF('BS(Balance Sheets) '!AF50="","",IF('BS(Balance Sheets) '!AF50="-","-",'BS(Balance Sheets) '!AF50/'為替換算(currency conversion)'!$B$3))</f>
        <v>933.70020964360594</v>
      </c>
      <c r="AG50" s="362">
        <f>IF('BS(Balance Sheets) '!AG50="","",IF('BS(Balance Sheets) '!AG50="-","-",'BS(Balance Sheets) '!AG50/'為替換算(currency conversion)'!$B$3))</f>
        <v>933.70020964360594</v>
      </c>
      <c r="AH50" s="152">
        <f>IF('BS(Balance Sheets) '!AH50="","",IF('BS(Balance Sheets) '!AH50="-","-",'BS(Balance Sheets) '!AH50/'為替換算(currency conversion)'!$B$3))</f>
        <v>933.70020964360594</v>
      </c>
      <c r="AI50" s="152">
        <f>IF('BS(Balance Sheets) '!AI50="","",IF('BS(Balance Sheets) '!AI50="-","-",'BS(Balance Sheets) '!AI50/'為替換算(currency conversion)'!$B$3))</f>
        <v>933.70020964360594</v>
      </c>
      <c r="AJ50" s="152">
        <f>IF('BS(Balance Sheets) '!AJ50="","",IF('BS(Balance Sheets) '!AJ50="-","-",'BS(Balance Sheets) '!AJ50/'為替換算(currency conversion)'!$B$3))</f>
        <v>933.70020964360594</v>
      </c>
      <c r="AK50" s="1085" t="str">
        <f>IF('BS(Balance Sheets) '!AK50="","",IF('BS(Balance Sheets) '!AK50="-","-",'BS(Balance Sheets) '!AK50/'為替換算(currency conversion)'!$B$3))</f>
        <v/>
      </c>
    </row>
    <row r="51" spans="1:37" ht="18" customHeight="1">
      <c r="A51" s="113"/>
      <c r="B51" s="114" t="str">
        <f>IF('BS(Balance Sheets) '!B51="","",'BS(Balance Sheets) '!B51)</f>
        <v/>
      </c>
      <c r="C51" s="128" t="str">
        <f>IF('BS(Balance Sheets) '!C51="","",'BS(Balance Sheets) '!C51)</f>
        <v>資本剰余金</v>
      </c>
      <c r="D51" s="129" t="str">
        <f>IF('BS(Balance Sheets) '!D51="","",'BS(Balance Sheets) '!D51)</f>
        <v>/</v>
      </c>
      <c r="E51" s="130" t="str">
        <f>IF('BS(Balance Sheets) '!E51="","",'BS(Balance Sheets) '!E51)</f>
        <v xml:space="preserve">  Capital surplus</v>
      </c>
      <c r="F51" s="209">
        <f>IF('BS(Balance Sheets) '!F51="-","-",'BS(Balance Sheets) '!F51/'為替換算(currency conversion)'!$B$3)</f>
        <v>776.65749475890993</v>
      </c>
      <c r="G51" s="131">
        <f>IF('BS(Balance Sheets) '!G51="-","-",'BS(Balance Sheets) '!G51/'為替換算(currency conversion)'!$B$3)</f>
        <v>769.35272536687637</v>
      </c>
      <c r="H51" s="350">
        <f>IF('BS(Balance Sheets) '!H51="-","-",'BS(Balance Sheets) '!H51/'為替換算(currency conversion)'!$B$3)</f>
        <v>756.73480083857453</v>
      </c>
      <c r="I51" s="187">
        <f>IF('BS(Balance Sheets) '!I51="-","-",'BS(Balance Sheets) '!I51/'為替換算(currency conversion)'!$B$3)</f>
        <v>761.22248427672957</v>
      </c>
      <c r="J51" s="132">
        <f>IF('BS(Balance Sheets) '!J51="-","-",'BS(Balance Sheets) '!J51/'為替換算(currency conversion)'!$B$3)</f>
        <v>761.30110062893084</v>
      </c>
      <c r="K51" s="131">
        <f>IF('BS(Balance Sheets) '!K51="-","-",'BS(Balance Sheets) '!K51/'為替換算(currency conversion)'!$B$3)</f>
        <v>752.6926100628931</v>
      </c>
      <c r="L51" s="132">
        <f>IF('BS(Balance Sheets) '!L51="-","-",'BS(Balance Sheets) '!L51/'為替換算(currency conversion)'!$B$3)</f>
        <v>757.40959119496858</v>
      </c>
      <c r="M51" s="351">
        <f>IF('BS(Balance Sheets) '!M51="-","-",'BS(Balance Sheets) '!M51/'為替換算(currency conversion)'!$B$3)</f>
        <v>758.25471698113211</v>
      </c>
      <c r="N51" s="132">
        <f>IF('BS(Balance Sheets) '!N51="-","-",'BS(Balance Sheets) '!N51/'為替換算(currency conversion)'!$B$3)</f>
        <v>754.23218029350107</v>
      </c>
      <c r="O51" s="132">
        <f>IF('BS(Balance Sheets) '!O51="-","-",'BS(Balance Sheets) '!O51/'為替換算(currency conversion)'!$B$3)</f>
        <v>755.9093291404613</v>
      </c>
      <c r="P51" s="132">
        <f>IF('BS(Balance Sheets) '!P51="-","-",'BS(Balance Sheets) '!P51/'為替換算(currency conversion)'!$B$3)</f>
        <v>728.0529350104822</v>
      </c>
      <c r="Q51" s="351">
        <f>IF('BS(Balance Sheets) '!Q51="-","-",'BS(Balance Sheets) '!Q51/'為替換算(currency conversion)'!$B$3)</f>
        <v>731.1058700209644</v>
      </c>
      <c r="R51" s="132">
        <f>IF('BS(Balance Sheets) '!R51="-","-",'BS(Balance Sheets) '!R51/'為替換算(currency conversion)'!$B$3)</f>
        <v>731.27620545073387</v>
      </c>
      <c r="S51" s="132">
        <f>IF('BS(Balance Sheets) '!S51="-","-",'BS(Balance Sheets) '!S51/'為替換算(currency conversion)'!$B$3)</f>
        <v>726.97851153039835</v>
      </c>
      <c r="T51" s="132">
        <f>IF('BS(Balance Sheets) '!T51="-","-",'BS(Balance Sheets) '!T51/'為替換算(currency conversion)'!$B$3)</f>
        <v>698.3031970649896</v>
      </c>
      <c r="U51" s="351">
        <f>IF('BS(Balance Sheets) '!U51="-","-",'BS(Balance Sheets) '!U51/'為替換算(currency conversion)'!$B$3)</f>
        <v>694.36582809224331</v>
      </c>
      <c r="V51" s="132">
        <f>IF('BS(Balance Sheets) '!V51="-","-",'BS(Balance Sheets) '!V51/'為替換算(currency conversion)'!$B$3)</f>
        <v>672.15670859538795</v>
      </c>
      <c r="W51" s="132">
        <f>IF('BS(Balance Sheets) '!W51="-","-",'BS(Balance Sheets) '!W51/'為替換算(currency conversion)'!$B$3)</f>
        <v>672.43841719077579</v>
      </c>
      <c r="X51" s="132">
        <f>IF('BS(Balance Sheets) '!X51="-","-",'BS(Balance Sheets) '!X51/'為替換算(currency conversion)'!$B$3)</f>
        <v>680.42452830188688</v>
      </c>
      <c r="Y51" s="351">
        <f>IF('BS(Balance Sheets) '!Y51="-","-",'BS(Balance Sheets) '!Y51/'為替換算(currency conversion)'!$B$3)</f>
        <v>670.46645702306091</v>
      </c>
      <c r="Z51" s="132">
        <f>IF('BS(Balance Sheets) '!Z51="-","-",'BS(Balance Sheets) '!Z51/'為替換算(currency conversion)'!$B$3)</f>
        <v>678.29533542976947</v>
      </c>
      <c r="AA51" s="132">
        <f>IF('BS(Balance Sheets) '!AA51="-","-",'BS(Balance Sheets) '!AA51/'為替換算(currency conversion)'!$B$3)</f>
        <v>635.58700209643609</v>
      </c>
      <c r="AB51" s="132">
        <f>IF('BS(Balance Sheets) '!AB51="-","-",'BS(Balance Sheets) '!AB51/'為替換算(currency conversion)'!$B$3)</f>
        <v>163.39098532494759</v>
      </c>
      <c r="AC51" s="351">
        <f>IF('BS(Balance Sheets) '!AC51="-","-",'BS(Balance Sheets) '!AC51/'為替換算(currency conversion)'!$B$3)</f>
        <v>175.26205450733755</v>
      </c>
      <c r="AD51" s="132">
        <f>IF('BS(Balance Sheets) '!AD51="","",IF('BS(Balance Sheets) '!AD51="-","-",'BS(Balance Sheets) '!AD51/'為替換算(currency conversion)'!$B$3))</f>
        <v>143.5600104821803</v>
      </c>
      <c r="AE51" s="132">
        <f>IF('BS(Balance Sheets) '!AE51="","",IF('BS(Balance Sheets) '!AE51="-","-",'BS(Balance Sheets) '!AE51/'為替換算(currency conversion)'!$B$3))</f>
        <v>134.04743186582812</v>
      </c>
      <c r="AF51" s="132">
        <f>IF('BS(Balance Sheets) '!AF51="","",IF('BS(Balance Sheets) '!AF51="-","-",'BS(Balance Sheets) '!AF51/'為替換算(currency conversion)'!$B$3))</f>
        <v>139.09198113207549</v>
      </c>
      <c r="AG51" s="351">
        <f>IF('BS(Balance Sheets) '!AG51="","",IF('BS(Balance Sheets) '!AG51="-","-",'BS(Balance Sheets) '!AG51/'為替換算(currency conversion)'!$B$3))</f>
        <v>166.73873165618451</v>
      </c>
      <c r="AH51" s="132">
        <f>IF('BS(Balance Sheets) '!AH51="","",IF('BS(Balance Sheets) '!AH51="-","-",'BS(Balance Sheets) '!AH51/'為替換算(currency conversion)'!$B$3))</f>
        <v>130.37211740041931</v>
      </c>
      <c r="AI51" s="132">
        <f>IF('BS(Balance Sheets) '!AI51="","",IF('BS(Balance Sheets) '!AI51="-","-",'BS(Balance Sheets) '!AI51/'為替換算(currency conversion)'!$B$3))</f>
        <v>150.24895178197067</v>
      </c>
      <c r="AJ51" s="132">
        <f>IF('BS(Balance Sheets) '!AJ51="","",IF('BS(Balance Sheets) '!AJ51="-","-",'BS(Balance Sheets) '!AJ51/'為替換算(currency conversion)'!$B$3))</f>
        <v>122.29428721174006</v>
      </c>
      <c r="AK51" s="1081" t="str">
        <f>IF('BS(Balance Sheets) '!AK51="","",IF('BS(Balance Sheets) '!AK51="-","-",'BS(Balance Sheets) '!AK51/'為替換算(currency conversion)'!$B$3))</f>
        <v/>
      </c>
    </row>
    <row r="52" spans="1:37" ht="18" customHeight="1">
      <c r="A52" s="113"/>
      <c r="B52" s="114" t="str">
        <f>IF('BS(Balance Sheets) '!B52="","",'BS(Balance Sheets) '!B52)</f>
        <v/>
      </c>
      <c r="C52" s="165" t="str">
        <f>IF('BS(Balance Sheets) '!C52="","",'BS(Balance Sheets) '!C52)</f>
        <v>利益剰余金</v>
      </c>
      <c r="D52" s="129" t="str">
        <f>IF('BS(Balance Sheets) '!D52="","",'BS(Balance Sheets) '!D52)</f>
        <v>/</v>
      </c>
      <c r="E52" s="167" t="str">
        <f>IF('BS(Balance Sheets) '!E52="","",'BS(Balance Sheets) '!E52)</f>
        <v xml:space="preserve">  Retained earnings</v>
      </c>
      <c r="F52" s="184">
        <f>IF('BS(Balance Sheets) '!F52="-","-",'BS(Balance Sheets) '!F52/'為替換算(currency conversion)'!$B$3)</f>
        <v>3094.3723794549269</v>
      </c>
      <c r="G52" s="293">
        <f>IF('BS(Balance Sheets) '!G52="-","-",'BS(Balance Sheets) '!G52/'為替換算(currency conversion)'!$B$3)</f>
        <v>3212.8341194968557</v>
      </c>
      <c r="H52" s="185">
        <f>IF('BS(Balance Sheets) '!H52="-","-",'BS(Balance Sheets) '!H52/'為替換算(currency conversion)'!$B$3)</f>
        <v>3280.3393605870024</v>
      </c>
      <c r="I52" s="294">
        <f>IF('BS(Balance Sheets) '!I52="-","-",'BS(Balance Sheets) '!I52/'為替換算(currency conversion)'!$B$3)</f>
        <v>3463.0568658280927</v>
      </c>
      <c r="J52" s="168">
        <f>IF('BS(Balance Sheets) '!J52="-","-",'BS(Balance Sheets) '!J52/'為替換算(currency conversion)'!$B$3)</f>
        <v>3558.1761006289312</v>
      </c>
      <c r="K52" s="293">
        <f>IF('BS(Balance Sheets) '!K52="-","-",'BS(Balance Sheets) '!K52/'為替換算(currency conversion)'!$B$3)</f>
        <v>3676.7164570230611</v>
      </c>
      <c r="L52" s="168">
        <f>IF('BS(Balance Sheets) '!L52="-","-",'BS(Balance Sheets) '!L52/'為替換算(currency conversion)'!$B$3)</f>
        <v>3740.8739517819708</v>
      </c>
      <c r="M52" s="370">
        <f>IF('BS(Balance Sheets) '!M52="-","-",'BS(Balance Sheets) '!M52/'為替換算(currency conversion)'!$B$3)</f>
        <v>3951.5919811320759</v>
      </c>
      <c r="N52" s="168">
        <f>IF('BS(Balance Sheets) '!N52="-","-",'BS(Balance Sheets) '!N52/'為替換算(currency conversion)'!$B$3)</f>
        <v>4004.2256289308179</v>
      </c>
      <c r="O52" s="168">
        <f>IF('BS(Balance Sheets) '!O52="-","-",'BS(Balance Sheets) '!O52/'為替換算(currency conversion)'!$B$3)</f>
        <v>4162.6768867924529</v>
      </c>
      <c r="P52" s="168">
        <f>IF('BS(Balance Sheets) '!P52="-","-",'BS(Balance Sheets) '!P52/'為替換算(currency conversion)'!$B$3)</f>
        <v>4188.6530398322857</v>
      </c>
      <c r="Q52" s="370">
        <f>IF('BS(Balance Sheets) '!Q52="-","-",'BS(Balance Sheets) '!Q52/'為替換算(currency conversion)'!$B$3)</f>
        <v>4321.0364255765207</v>
      </c>
      <c r="R52" s="168">
        <f>IF('BS(Balance Sheets) '!R52="-","-",'BS(Balance Sheets) '!R52/'為替換算(currency conversion)'!$B$3)</f>
        <v>4364.1247379454926</v>
      </c>
      <c r="S52" s="168">
        <f>IF('BS(Balance Sheets) '!S52="-","-",'BS(Balance Sheets) '!S52/'為替換算(currency conversion)'!$B$3)</f>
        <v>4515.8215408805036</v>
      </c>
      <c r="T52" s="168">
        <f>IF('BS(Balance Sheets) '!T52="-","-",'BS(Balance Sheets) '!T52/'為替換算(currency conversion)'!$B$3)</f>
        <v>4617.2693920335432</v>
      </c>
      <c r="U52" s="370">
        <f>IF('BS(Balance Sheets) '!U52="-","-",'BS(Balance Sheets) '!U52/'為替換算(currency conversion)'!$B$3)</f>
        <v>4727.234014675053</v>
      </c>
      <c r="V52" s="168">
        <f>IF('BS(Balance Sheets) '!V52="-","-",'BS(Balance Sheets) '!V52/'為替換算(currency conversion)'!$B$3)</f>
        <v>4847.739779874214</v>
      </c>
      <c r="W52" s="168">
        <f>IF('BS(Balance Sheets) '!W52="-","-",'BS(Balance Sheets) '!W52/'為替換算(currency conversion)'!$B$3)</f>
        <v>5115.3236373165619</v>
      </c>
      <c r="X52" s="168">
        <f>IF('BS(Balance Sheets) '!X52="-","-",'BS(Balance Sheets) '!X52/'為替換算(currency conversion)'!$B$3)</f>
        <v>5278.8325471698117</v>
      </c>
      <c r="Y52" s="370">
        <f>IF('BS(Balance Sheets) '!Y52="-","-",'BS(Balance Sheets) '!Y52/'為替換算(currency conversion)'!$B$3)</f>
        <v>6000.0851677148848</v>
      </c>
      <c r="Z52" s="168">
        <f>IF('BS(Balance Sheets) '!Z52="-","-",'BS(Balance Sheets) '!Z52/'為替換算(currency conversion)'!$B$3)</f>
        <v>6153.4067085953884</v>
      </c>
      <c r="AA52" s="168">
        <f>IF('BS(Balance Sheets) '!AA52="-","-",'BS(Balance Sheets) '!AA52/'為替換算(currency conversion)'!$B$3)</f>
        <v>6371.0560796645705</v>
      </c>
      <c r="AB52" s="168">
        <f>IF('BS(Balance Sheets) '!AB52="-","-",'BS(Balance Sheets) '!AB52/'為替換算(currency conversion)'!$B$3)</f>
        <v>6780.7062368972756</v>
      </c>
      <c r="AC52" s="370">
        <f>IF('BS(Balance Sheets) '!AC52="-","-",'BS(Balance Sheets) '!AC52/'為替換算(currency conversion)'!$B$3)</f>
        <v>7148.9386792452833</v>
      </c>
      <c r="AD52" s="168">
        <f>IF('BS(Balance Sheets) '!AD52="","",IF('BS(Balance Sheets) '!AD52="-","-",'BS(Balance Sheets) '!AD52/'為替換算(currency conversion)'!$B$3))</f>
        <v>7223.1590670859541</v>
      </c>
      <c r="AE52" s="168">
        <f>IF('BS(Balance Sheets) '!AE52="","",IF('BS(Balance Sheets) '!AE52="-","-",'BS(Balance Sheets) '!AE52/'為替換算(currency conversion)'!$B$3))</f>
        <v>7397.6087526205456</v>
      </c>
      <c r="AF52" s="168">
        <f>IF('BS(Balance Sheets) '!AF52="","",IF('BS(Balance Sheets) '!AF52="-","-",'BS(Balance Sheets) '!AF52/'為替換算(currency conversion)'!$B$3))</f>
        <v>7492.1187106918242</v>
      </c>
      <c r="AG52" s="370">
        <f>IF('BS(Balance Sheets) '!AG52="","",IF('BS(Balance Sheets) '!AG52="-","-",'BS(Balance Sheets) '!AG52/'為替換算(currency conversion)'!$B$3))</f>
        <v>7921.9863731656187</v>
      </c>
      <c r="AH52" s="168">
        <f>IF('BS(Balance Sheets) '!AH52="","",IF('BS(Balance Sheets) '!AH52="-","-",'BS(Balance Sheets) '!AH52/'為替換算(currency conversion)'!$B$3))</f>
        <v>7955.7062368972756</v>
      </c>
      <c r="AI52" s="168">
        <f>IF('BS(Balance Sheets) '!AI52="","",IF('BS(Balance Sheets) '!AI52="-","-",'BS(Balance Sheets) '!AI52/'為替換算(currency conversion)'!$B$3))</f>
        <v>8546.4491614255767</v>
      </c>
      <c r="AJ52" s="168">
        <f>IF('BS(Balance Sheets) '!AJ52="","",IF('BS(Balance Sheets) '!AJ52="-","-",'BS(Balance Sheets) '!AJ52/'為替換算(currency conversion)'!$B$3))</f>
        <v>8685.6918238993712</v>
      </c>
      <c r="AK52" s="1087" t="str">
        <f>IF('BS(Balance Sheets) '!AK52="","",IF('BS(Balance Sheets) '!AK52="-","-",'BS(Balance Sheets) '!AK52/'為替換算(currency conversion)'!$B$3))</f>
        <v/>
      </c>
    </row>
    <row r="53" spans="1:37" ht="18" customHeight="1">
      <c r="A53" s="113"/>
      <c r="B53" s="114" t="str">
        <f>IF('BS(Balance Sheets) '!B53="","",'BS(Balance Sheets) '!B53)</f>
        <v/>
      </c>
      <c r="C53" s="165" t="str">
        <f>IF('BS(Balance Sheets) '!C53="","",'BS(Balance Sheets) '!C53)</f>
        <v>自己株式</v>
      </c>
      <c r="D53" s="166" t="str">
        <f>IF('BS(Balance Sheets) '!D53="","",'BS(Balance Sheets) '!D53)</f>
        <v>/</v>
      </c>
      <c r="E53" s="167" t="str">
        <f>IF('BS(Balance Sheets) '!E53="","",'BS(Balance Sheets) '!E53)</f>
        <v xml:space="preserve">  Treasury shares</v>
      </c>
      <c r="F53" s="184">
        <f>IF('BS(Balance Sheets) '!F53="-","-",'BS(Balance Sheets) '!F53/'為替換算(currency conversion)'!$B$3)</f>
        <v>-6.5513626834381557E-3</v>
      </c>
      <c r="G53" s="293">
        <f>IF('BS(Balance Sheets) '!G53="-","-",'BS(Balance Sheets) '!G53/'為替換算(currency conversion)'!$B$3)</f>
        <v>-6.5513626834381557E-3</v>
      </c>
      <c r="H53" s="185">
        <f>IF('BS(Balance Sheets) '!H53="-","-",'BS(Balance Sheets) '!H53/'為替換算(currency conversion)'!$B$3)</f>
        <v>-6.5513626834381557E-3</v>
      </c>
      <c r="I53" s="294">
        <f>IF('BS(Balance Sheets) '!I53="-","-",'BS(Balance Sheets) '!I53/'為替換算(currency conversion)'!$B$3)</f>
        <v>-6.5513626834381557E-3</v>
      </c>
      <c r="J53" s="168">
        <f>IF('BS(Balance Sheets) '!J53="-","-",'BS(Balance Sheets) '!J53/'為替換算(currency conversion)'!$B$3)</f>
        <v>-6.5513626834381557E-3</v>
      </c>
      <c r="K53" s="293">
        <f>IF('BS(Balance Sheets) '!K53="-","-",'BS(Balance Sheets) '!K53/'為替換算(currency conversion)'!$B$3)</f>
        <v>-6.5513626834381557E-3</v>
      </c>
      <c r="L53" s="168">
        <f>IF('BS(Balance Sheets) '!L53="-","-",'BS(Balance Sheets) '!L53/'為替換算(currency conversion)'!$B$3)</f>
        <v>-6.5513626834381557E-3</v>
      </c>
      <c r="M53" s="294">
        <f>IF('BS(Balance Sheets) '!M53="-","-",'BS(Balance Sheets) '!M53/'為替換算(currency conversion)'!$B$3)</f>
        <v>-6.5513626834381557E-3</v>
      </c>
      <c r="N53" s="168">
        <f>IF('BS(Balance Sheets) '!N53="-","-",'BS(Balance Sheets) '!N53/'為替換算(currency conversion)'!$B$3)</f>
        <v>-6.5513626834381557E-3</v>
      </c>
      <c r="O53" s="168">
        <f>IF('BS(Balance Sheets) '!O53="-","-",'BS(Balance Sheets) '!O53/'為替換算(currency conversion)'!$B$3)</f>
        <v>-6.5513626834381557E-3</v>
      </c>
      <c r="P53" s="168">
        <f>IF('BS(Balance Sheets) '!P53="-","-",'BS(Balance Sheets) '!P53/'為替換算(currency conversion)'!$B$3)</f>
        <v>-6.5513626834381557E-3</v>
      </c>
      <c r="Q53" s="187">
        <f>IF('BS(Balance Sheets) '!Q53="-","-",'BS(Balance Sheets) '!Q53/'為替換算(currency conversion)'!$B$3)</f>
        <v>-6.5513626834381557E-3</v>
      </c>
      <c r="R53" s="168">
        <f>IF('BS(Balance Sheets) '!R53="-","-",'BS(Balance Sheets) '!R53/'為替換算(currency conversion)'!$B$3)</f>
        <v>-6.5513626834381557E-3</v>
      </c>
      <c r="S53" s="168">
        <f>IF('BS(Balance Sheets) '!S53="-","-",'BS(Balance Sheets) '!S53/'為替換算(currency conversion)'!$B$3)</f>
        <v>-6.5513626834381557E-3</v>
      </c>
      <c r="T53" s="168">
        <f>IF('BS(Balance Sheets) '!T53="-","-",'BS(Balance Sheets) '!T53/'為替換算(currency conversion)'!$B$3)</f>
        <v>-6.5513626834381557E-3</v>
      </c>
      <c r="U53" s="187">
        <f>IF('BS(Balance Sheets) '!U53="-","-",'BS(Balance Sheets) '!U53/'為替換算(currency conversion)'!$B$3)</f>
        <v>-6.5513626834381557E-3</v>
      </c>
      <c r="V53" s="168">
        <f>IF('BS(Balance Sheets) '!V53="-","-",'BS(Balance Sheets) '!V53/'為替換算(currency conversion)'!$B$3)</f>
        <v>-6.5513626834381557E-3</v>
      </c>
      <c r="W53" s="168">
        <f>IF('BS(Balance Sheets) '!W53="-","-",'BS(Balance Sheets) '!W53/'為替換算(currency conversion)'!$B$3)</f>
        <v>-1.3430293501048218</v>
      </c>
      <c r="X53" s="168">
        <f>IF('BS(Balance Sheets) '!X53="-","-",'BS(Balance Sheets) '!X53/'為替換算(currency conversion)'!$B$3)</f>
        <v>-1.3430293501048218</v>
      </c>
      <c r="Y53" s="187">
        <f>IF('BS(Balance Sheets) '!Y53="-","-",'BS(Balance Sheets) '!Y53/'為替換算(currency conversion)'!$B$3)</f>
        <v>-1.3430293501048218</v>
      </c>
      <c r="Z53" s="168">
        <f>IF('BS(Balance Sheets) '!Z53="-","-",'BS(Balance Sheets) '!Z53/'為替換算(currency conversion)'!$B$3)</f>
        <v>-1.3430293501048218</v>
      </c>
      <c r="AA53" s="168">
        <f>IF('BS(Balance Sheets) '!AA53="-","-",'BS(Balance Sheets) '!AA53/'為替換算(currency conversion)'!$B$3)</f>
        <v>-6.6430817610062896</v>
      </c>
      <c r="AB53" s="168">
        <f>IF('BS(Balance Sheets) '!AB53="-","-",'BS(Balance Sheets) '!AB53/'為替換算(currency conversion)'!$B$3)</f>
        <v>-6.7741090146750533</v>
      </c>
      <c r="AC53" s="187">
        <f>IF('BS(Balance Sheets) '!AC53="-","-",'BS(Balance Sheets) '!AC53/'為替換算(currency conversion)'!$B$3)</f>
        <v>-6.7741090146750533</v>
      </c>
      <c r="AD53" s="168">
        <f>IF('BS(Balance Sheets) '!AD53="","",IF('BS(Balance Sheets) '!AD53="-","-",'BS(Balance Sheets) '!AD53/'為替換算(currency conversion)'!$B$3))</f>
        <v>-6.7741090146750533</v>
      </c>
      <c r="AE53" s="168">
        <f>IF('BS(Balance Sheets) '!AE53="","",IF('BS(Balance Sheets) '!AE53="-","-",'BS(Balance Sheets) '!AE53/'為替換算(currency conversion)'!$B$3))</f>
        <v>-6.7806603773584913</v>
      </c>
      <c r="AF53" s="168">
        <f>IF('BS(Balance Sheets) '!AF53="","",IF('BS(Balance Sheets) '!AF53="-","-",'BS(Balance Sheets) '!AF53/'為替換算(currency conversion)'!$B$3))</f>
        <v>-6.7806603773584913</v>
      </c>
      <c r="AG53" s="187">
        <f>IF('BS(Balance Sheets) '!AG53="","",IF('BS(Balance Sheets) '!AG53="-","-",'BS(Balance Sheets) '!AG53/'為替換算(currency conversion)'!$B$3))</f>
        <v>-6.367924528301887</v>
      </c>
      <c r="AH53" s="168">
        <f>IF('BS(Balance Sheets) '!AH53="","",IF('BS(Balance Sheets) '!AH53="-","-",'BS(Balance Sheets) '!AH53/'為替換算(currency conversion)'!$B$3))</f>
        <v>-6.367924528301887</v>
      </c>
      <c r="AI53" s="168">
        <f>IF('BS(Balance Sheets) '!AI53="","",IF('BS(Balance Sheets) '!AI53="-","-",'BS(Balance Sheets) '!AI53/'為替換算(currency conversion)'!$B$3))</f>
        <v>-5.4965932914046123</v>
      </c>
      <c r="AJ53" s="168">
        <f>IF('BS(Balance Sheets) '!AJ53="","",IF('BS(Balance Sheets) '!AJ53="-","-",'BS(Balance Sheets) '!AJ53/'為替換算(currency conversion)'!$B$3))</f>
        <v>-5.4965932914046123</v>
      </c>
      <c r="AK53" s="1093" t="str">
        <f>IF('BS(Balance Sheets) '!AK53="","",IF('BS(Balance Sheets) '!AK53="-","-",'BS(Balance Sheets) '!AK53/'為替換算(currency conversion)'!$B$3))</f>
        <v/>
      </c>
    </row>
    <row r="54" spans="1:37" ht="18" customHeight="1">
      <c r="A54" s="113"/>
      <c r="B54" s="174" t="str">
        <f>IF('BS(Balance Sheets) '!B54="","",'BS(Balance Sheets) '!B54)</f>
        <v/>
      </c>
      <c r="C54" s="134" t="str">
        <f>IF('BS(Balance Sheets) '!C54="","",'BS(Balance Sheets) '!C54)</f>
        <v>その他の資本の構成要素  </v>
      </c>
      <c r="D54" s="135" t="str">
        <f>IF('BS(Balance Sheets) '!D54="","",'BS(Balance Sheets) '!D54)</f>
        <v>/</v>
      </c>
      <c r="E54" s="136" t="str">
        <f>IF('BS(Balance Sheets) '!E54="","",'BS(Balance Sheets) '!E54)</f>
        <v xml:space="preserve">  Other components of equity</v>
      </c>
      <c r="F54" s="137">
        <f>IF('BS(Balance Sheets) '!F54="-","-",'BS(Balance Sheets) '!F54/'為替換算(currency conversion)'!$B$3)</f>
        <v>304.77594339622647</v>
      </c>
      <c r="G54" s="139">
        <f>IF('BS(Balance Sheets) '!G54="-","-",'BS(Balance Sheets) '!G54/'為替換算(currency conversion)'!$B$3)</f>
        <v>423.3752620545074</v>
      </c>
      <c r="H54" s="138">
        <f>IF('BS(Balance Sheets) '!H54="-","-",'BS(Balance Sheets) '!H54/'為替換算(currency conversion)'!$B$3)</f>
        <v>506.72169811320759</v>
      </c>
      <c r="I54" s="292">
        <f>IF('BS(Balance Sheets) '!I54="-","-",'BS(Balance Sheets) '!I54/'為替換算(currency conversion)'!$B$3)</f>
        <v>254.61871069182394</v>
      </c>
      <c r="J54" s="141">
        <f>IF('BS(Balance Sheets) '!J54="-","-",'BS(Balance Sheets) '!J54/'為替換算(currency conversion)'!$B$3)</f>
        <v>427.18815513626839</v>
      </c>
      <c r="K54" s="139">
        <f>IF('BS(Balance Sheets) '!K54="-","-",'BS(Balance Sheets) '!K54/'為替換算(currency conversion)'!$B$3)</f>
        <v>633.08438155136275</v>
      </c>
      <c r="L54" s="141">
        <f>IF('BS(Balance Sheets) '!L54="-","-",'BS(Balance Sheets) '!L54/'為替換算(currency conversion)'!$B$3)</f>
        <v>346.2984800838575</v>
      </c>
      <c r="M54" s="140">
        <f>IF('BS(Balance Sheets) '!M54="-","-",'BS(Balance Sheets) '!M54/'為替換算(currency conversion)'!$B$3)</f>
        <v>420.83333333333337</v>
      </c>
      <c r="N54" s="141">
        <f>IF('BS(Balance Sheets) '!N54="-","-",'BS(Balance Sheets) '!N54/'為替換算(currency conversion)'!$B$3)</f>
        <v>363.63338574423483</v>
      </c>
      <c r="O54" s="141">
        <f>IF('BS(Balance Sheets) '!O54="-","-",'BS(Balance Sheets) '!O54/'為替換算(currency conversion)'!$B$3)</f>
        <v>238.30581761006292</v>
      </c>
      <c r="P54" s="141">
        <f>IF('BS(Balance Sheets) '!P54="-","-",'BS(Balance Sheets) '!P54/'為替換算(currency conversion)'!$B$3)</f>
        <v>438.79716981132077</v>
      </c>
      <c r="Q54" s="140">
        <f>IF('BS(Balance Sheets) '!Q54="-","-",'BS(Balance Sheets) '!Q54/'為替換算(currency conversion)'!$B$3)</f>
        <v>170.36818658280924</v>
      </c>
      <c r="R54" s="141">
        <f>IF('BS(Balance Sheets) '!R54="-","-",'BS(Balance Sheets) '!R54/'為替換算(currency conversion)'!$B$3)</f>
        <v>283.09748427672957</v>
      </c>
      <c r="S54" s="141">
        <f>IF('BS(Balance Sheets) '!S54="-","-",'BS(Balance Sheets) '!S54/'為替換算(currency conversion)'!$B$3)</f>
        <v>296.35089098532495</v>
      </c>
      <c r="T54" s="141">
        <f>IF('BS(Balance Sheets) '!T54="-","-",'BS(Balance Sheets) '!T54/'為替換算(currency conversion)'!$B$3)</f>
        <v>273.89281970649898</v>
      </c>
      <c r="U54" s="140">
        <f>IF('BS(Balance Sheets) '!U54="-","-",'BS(Balance Sheets) '!U54/'為替換算(currency conversion)'!$B$3)</f>
        <v>673.65697064989524</v>
      </c>
      <c r="V54" s="141">
        <f>IF('BS(Balance Sheets) '!V54="-","-",'BS(Balance Sheets) '!V54/'為替換算(currency conversion)'!$B$3)</f>
        <v>715.76912997903571</v>
      </c>
      <c r="W54" s="141">
        <f>IF('BS(Balance Sheets) '!W54="-","-",'BS(Balance Sheets) '!W54/'為替換算(currency conversion)'!$B$3)</f>
        <v>929.14046121593299</v>
      </c>
      <c r="X54" s="141">
        <f>IF('BS(Balance Sheets) '!X54="-","-",'BS(Balance Sheets) '!X54/'為替換算(currency conversion)'!$B$3)</f>
        <v>1059.8991090146751</v>
      </c>
      <c r="Y54" s="140">
        <f>IF('BS(Balance Sheets) '!Y54="-","-",'BS(Balance Sheets) '!Y54/'為替換算(currency conversion)'!$B$3)</f>
        <v>723.04114255765205</v>
      </c>
      <c r="Z54" s="141">
        <f>IF('BS(Balance Sheets) '!Z54="-","-",'BS(Balance Sheets) '!Z54/'為替換算(currency conversion)'!$B$3)</f>
        <v>1193.2914046121593</v>
      </c>
      <c r="AA54" s="141">
        <f>IF('BS(Balance Sheets) '!AA54="-","-",'BS(Balance Sheets) '!AA54/'為替換算(currency conversion)'!$B$3)</f>
        <v>1486.8579664570232</v>
      </c>
      <c r="AB54" s="141">
        <f>IF('BS(Balance Sheets) '!AB54="-","-",'BS(Balance Sheets) '!AB54/'為替換算(currency conversion)'!$B$3)</f>
        <v>1240.8411949685535</v>
      </c>
      <c r="AC54" s="140">
        <f>IF('BS(Balance Sheets) '!AC54="-","-",'BS(Balance Sheets) '!AC54/'為替換算(currency conversion)'!$B$3)</f>
        <v>1263.8561320754718</v>
      </c>
      <c r="AD54" s="141">
        <f>IF('BS(Balance Sheets) '!AD54="","",IF('BS(Balance Sheets) '!AD54="-","-",'BS(Balance Sheets) '!AD54/'為替換算(currency conversion)'!$B$3))</f>
        <v>1887.0545073375263</v>
      </c>
      <c r="AE54" s="141">
        <f>IF('BS(Balance Sheets) '!AE54="","",IF('BS(Balance Sheets) '!AE54="-","-",'BS(Balance Sheets) '!AE54/'為替換算(currency conversion)'!$B$3))</f>
        <v>2021.4688155136271</v>
      </c>
      <c r="AF54" s="141">
        <f>IF('BS(Balance Sheets) '!AF54="","",IF('BS(Balance Sheets) '!AF54="-","-",'BS(Balance Sheets) '!AF54/'為替換算(currency conversion)'!$B$3))</f>
        <v>1804.9593815513629</v>
      </c>
      <c r="AG54" s="140">
        <f>IF('BS(Balance Sheets) '!AG54="","",IF('BS(Balance Sheets) '!AG54="-","-",'BS(Balance Sheets) '!AG54/'為替換算(currency conversion)'!$B$3))</f>
        <v>2247.0715408805036</v>
      </c>
      <c r="AH54" s="141">
        <f>IF('BS(Balance Sheets) '!AH54="","",IF('BS(Balance Sheets) '!AH54="-","-",'BS(Balance Sheets) '!AH54/'為替換算(currency conversion)'!$B$3))</f>
        <v>2811.6155660377362</v>
      </c>
      <c r="AI54" s="141">
        <f>IF('BS(Balance Sheets) '!AI54="","",IF('BS(Balance Sheets) '!AI54="-","-",'BS(Balance Sheets) '!AI54/'為替換算(currency conversion)'!$B$3))</f>
        <v>1681.9313417190776</v>
      </c>
      <c r="AJ54" s="141">
        <f>IF('BS(Balance Sheets) '!AJ54="","",IF('BS(Balance Sheets) '!AJ54="-","-",'BS(Balance Sheets) '!AJ54/'為替換算(currency conversion)'!$B$3))</f>
        <v>2239.019916142558</v>
      </c>
      <c r="AK54" s="1082" t="str">
        <f>IF('BS(Balance Sheets) '!AK54="","",IF('BS(Balance Sheets) '!AK54="-","-",'BS(Balance Sheets) '!AK54/'為替換算(currency conversion)'!$B$3))</f>
        <v/>
      </c>
    </row>
    <row r="55" spans="1:37" ht="18" customHeight="1">
      <c r="A55" s="113"/>
      <c r="B55" s="114" t="str">
        <f>IF('BS(Balance Sheets) '!B55="","",'BS(Balance Sheets) '!B55)</f>
        <v>非支配持分</v>
      </c>
      <c r="C55" s="188"/>
      <c r="D55" s="144" t="str">
        <f>IF('BS(Balance Sheets) '!D55="","",'BS(Balance Sheets) '!D55)</f>
        <v>/</v>
      </c>
      <c r="E55" s="145" t="str">
        <f>IF('BS(Balance Sheets) '!E55="","",'BS(Balance Sheets) '!E55)</f>
        <v>Non-controlling interests</v>
      </c>
      <c r="F55" s="352">
        <f>IF('BS(Balance Sheets) '!F55="-","-",'BS(Balance Sheets) '!F55/'為替換算(currency conversion)'!$B$3)</f>
        <v>200.21619496855348</v>
      </c>
      <c r="G55" s="159">
        <f>IF('BS(Balance Sheets) '!G55="-","-",'BS(Balance Sheets) '!G55/'為替換算(currency conversion)'!$B$3)</f>
        <v>209.17190775681343</v>
      </c>
      <c r="H55" s="353">
        <f>IF('BS(Balance Sheets) '!H55="-","-",'BS(Balance Sheets) '!H55/'為替換算(currency conversion)'!$B$3)</f>
        <v>218.9530922431866</v>
      </c>
      <c r="I55" s="291">
        <f>IF('BS(Balance Sheets) '!I55="-","-",'BS(Balance Sheets) '!I55/'為替換算(currency conversion)'!$B$3)</f>
        <v>224.88862683438157</v>
      </c>
      <c r="J55" s="146">
        <f>IF('BS(Balance Sheets) '!J55="-","-",'BS(Balance Sheets) '!J55/'為替換算(currency conversion)'!$B$3)</f>
        <v>218.86137316561846</v>
      </c>
      <c r="K55" s="159">
        <f>IF('BS(Balance Sheets) '!K55="-","-",'BS(Balance Sheets) '!K55/'為替換算(currency conversion)'!$B$3)</f>
        <v>231.55136268343819</v>
      </c>
      <c r="L55" s="146">
        <f>IF('BS(Balance Sheets) '!L55="-","-",'BS(Balance Sheets) '!L55/'為替換算(currency conversion)'!$B$3)</f>
        <v>237.44758909853252</v>
      </c>
      <c r="M55" s="354">
        <f>IF('BS(Balance Sheets) '!M55="-","-",'BS(Balance Sheets) '!M55/'為替換算(currency conversion)'!$B$3)</f>
        <v>269.54271488469607</v>
      </c>
      <c r="N55" s="146">
        <f>IF('BS(Balance Sheets) '!N55="-","-",'BS(Balance Sheets) '!N55/'為替換算(currency conversion)'!$B$3)</f>
        <v>281.39412997903565</v>
      </c>
      <c r="O55" s="146">
        <f>IF('BS(Balance Sheets) '!O55="-","-",'BS(Balance Sheets) '!O55/'為替換算(currency conversion)'!$B$3)</f>
        <v>290.04848008385744</v>
      </c>
      <c r="P55" s="146">
        <f>IF('BS(Balance Sheets) '!P55="-","-",'BS(Balance Sheets) '!P55/'為替換算(currency conversion)'!$B$3)</f>
        <v>320.68265199161431</v>
      </c>
      <c r="Q55" s="354">
        <f>IF('BS(Balance Sheets) '!Q55="-","-",'BS(Balance Sheets) '!Q55/'為替換算(currency conversion)'!$B$3)</f>
        <v>312.70964360587004</v>
      </c>
      <c r="R55" s="146">
        <f>IF('BS(Balance Sheets) '!R55="-","-",'BS(Balance Sheets) '!R55/'為替換算(currency conversion)'!$B$3)</f>
        <v>301.84093291404616</v>
      </c>
      <c r="S55" s="146">
        <f>IF('BS(Balance Sheets) '!S55="-","-",'BS(Balance Sheets) '!S55/'為替換算(currency conversion)'!$B$3)</f>
        <v>306.67583857442349</v>
      </c>
      <c r="T55" s="146">
        <f>IF('BS(Balance Sheets) '!T55="-","-",'BS(Balance Sheets) '!T55/'為替換算(currency conversion)'!$B$3)</f>
        <v>331.76100628930823</v>
      </c>
      <c r="U55" s="354">
        <f>IF('BS(Balance Sheets) '!U55="-","-",'BS(Balance Sheets) '!U55/'為替換算(currency conversion)'!$B$3)</f>
        <v>351.46750524109018</v>
      </c>
      <c r="V55" s="146">
        <f>IF('BS(Balance Sheets) '!V55="-","-",'BS(Balance Sheets) '!V55/'為替換算(currency conversion)'!$B$3)</f>
        <v>347.37290356394135</v>
      </c>
      <c r="W55" s="146">
        <f>IF('BS(Balance Sheets) '!W55="-","-",'BS(Balance Sheets) '!W55/'為替換算(currency conversion)'!$B$3)</f>
        <v>359.60429769392039</v>
      </c>
      <c r="X55" s="146">
        <f>IF('BS(Balance Sheets) '!X55="-","-",'BS(Balance Sheets) '!X55/'為替換算(currency conversion)'!$B$3)</f>
        <v>360.21357442348011</v>
      </c>
      <c r="Y55" s="354">
        <f>IF('BS(Balance Sheets) '!Y55="-","-",'BS(Balance Sheets) '!Y55/'為替換算(currency conversion)'!$B$3)</f>
        <v>376.00235849056605</v>
      </c>
      <c r="Z55" s="146">
        <f>IF('BS(Balance Sheets) '!Z55="-","-",'BS(Balance Sheets) '!Z55/'為替換算(currency conversion)'!$B$3)</f>
        <v>369.3461740041929</v>
      </c>
      <c r="AA55" s="146">
        <f>IF('BS(Balance Sheets) '!AA55="-","-",'BS(Balance Sheets) '!AA55/'為替換算(currency conversion)'!$B$3)</f>
        <v>413.6399371069183</v>
      </c>
      <c r="AB55" s="146">
        <f>IF('BS(Balance Sheets) '!AB55="-","-",'BS(Balance Sheets) '!AB55/'為替換算(currency conversion)'!$B$3)</f>
        <v>6067.0794025157238</v>
      </c>
      <c r="AC55" s="354">
        <f>IF('BS(Balance Sheets) '!AC55="-","-",'BS(Balance Sheets) '!AC55/'為替換算(currency conversion)'!$B$3)</f>
        <v>6184.4732704402522</v>
      </c>
      <c r="AD55" s="146">
        <f>IF('BS(Balance Sheets) '!AD55="","",IF('BS(Balance Sheets) '!AD55="-","-",'BS(Balance Sheets) '!AD55/'為替換算(currency conversion)'!$B$3))</f>
        <v>6595.1323375262064</v>
      </c>
      <c r="AE55" s="146">
        <f>IF('BS(Balance Sheets) '!AE55="","",IF('BS(Balance Sheets) '!AE55="-","-",'BS(Balance Sheets) '!AE55/'為替換算(currency conversion)'!$B$3))</f>
        <v>6710.4297693920344</v>
      </c>
      <c r="AF55" s="146">
        <f>IF('BS(Balance Sheets) '!AF55="","",IF('BS(Balance Sheets) '!AF55="-","-",'BS(Balance Sheets) '!AF55/'為替換算(currency conversion)'!$B$3))</f>
        <v>6467.531446540881</v>
      </c>
      <c r="AG55" s="354">
        <f>IF('BS(Balance Sheets) '!AG55="","",IF('BS(Balance Sheets) '!AG55="-","-",'BS(Balance Sheets) '!AG55/'為替換算(currency conversion)'!$B$3))</f>
        <v>6952.3715932914056</v>
      </c>
      <c r="AH55" s="146">
        <f>IF('BS(Balance Sheets) '!AH55="","",IF('BS(Balance Sheets) '!AH55="-","-",'BS(Balance Sheets) '!AH55/'為替換算(currency conversion)'!$B$3))</f>
        <v>7313.482704402516</v>
      </c>
      <c r="AI55" s="146">
        <f>IF('BS(Balance Sheets) '!AI55="","",IF('BS(Balance Sheets) '!AI55="-","-",'BS(Balance Sheets) '!AI55/'為替換算(currency conversion)'!$B$3))</f>
        <v>6629.5466457023067</v>
      </c>
      <c r="AJ55" s="146">
        <f>IF('BS(Balance Sheets) '!AJ55="","",IF('BS(Balance Sheets) '!AJ55="-","-",'BS(Balance Sheets) '!AJ55/'為替換算(currency conversion)'!$B$3))</f>
        <v>7077.4371069182398</v>
      </c>
      <c r="AK55" s="1083" t="str">
        <f>IF('BS(Balance Sheets) '!AK55="","",IF('BS(Balance Sheets) '!AK55="-","-",'BS(Balance Sheets) '!AK55/'為替換算(currency conversion)'!$B$3))</f>
        <v/>
      </c>
    </row>
    <row r="56" spans="1:37" ht="18" customHeight="1" thickBot="1">
      <c r="A56" s="113"/>
      <c r="B56" s="155" t="str">
        <f>IF('BS(Balance Sheets) '!B56="","",'BS(Balance Sheets) '!B56)</f>
        <v>資本合計</v>
      </c>
      <c r="C56" s="156"/>
      <c r="D56" s="157" t="str">
        <f>IF('BS(Balance Sheets) '!D56="","",'BS(Balance Sheets) '!D56)</f>
        <v>/</v>
      </c>
      <c r="E56" s="158" t="str">
        <f>IF('BS(Balance Sheets) '!E56="","",'BS(Balance Sheets) '!E56)</f>
        <v>TOTAL NET ASSETS</v>
      </c>
      <c r="F56" s="398">
        <f>IF('BS(Balance Sheets) '!F56="-","-",'BS(Balance Sheets) '!F56/'為替換算(currency conversion)'!$B$3)</f>
        <v>5309.7222222222226</v>
      </c>
      <c r="G56" s="399">
        <f>IF('BS(Balance Sheets) '!G56="-","-",'BS(Balance Sheets) '!G56/'為替換算(currency conversion)'!$B$3)</f>
        <v>5548.4276729559751</v>
      </c>
      <c r="H56" s="400">
        <f>IF('BS(Balance Sheets) '!H56="-","-",'BS(Balance Sheets) '!H56/'為替換算(currency conversion)'!$B$3)</f>
        <v>5696.4426100628934</v>
      </c>
      <c r="I56" s="401">
        <f>IF('BS(Balance Sheets) '!I56="-","-",'BS(Balance Sheets) '!I56/'為替換算(currency conversion)'!$B$3)</f>
        <v>5637.4868972746335</v>
      </c>
      <c r="J56" s="189">
        <f>IF('BS(Balance Sheets) '!J56="-","-",'BS(Balance Sheets) '!J56/'為替換算(currency conversion)'!$B$3)</f>
        <v>5899.2203878406717</v>
      </c>
      <c r="K56" s="399">
        <f>IF('BS(Balance Sheets) '!K56="-","-",'BS(Balance Sheets) '!K56/'為替換算(currency conversion)'!$B$3)</f>
        <v>6227.7384696016779</v>
      </c>
      <c r="L56" s="189">
        <f>IF('BS(Balance Sheets) '!L56="-","-",'BS(Balance Sheets) '!L56/'為替換算(currency conversion)'!$B$3)</f>
        <v>6015.7232704402522</v>
      </c>
      <c r="M56" s="402">
        <f>IF('BS(Balance Sheets) '!M56="-","-",'BS(Balance Sheets) '!M56/'為替換算(currency conversion)'!$B$3)</f>
        <v>6333.9164046121596</v>
      </c>
      <c r="N56" s="189">
        <f>IF('BS(Balance Sheets) '!N56="-","-",'BS(Balance Sheets) '!N56/'為替換算(currency conversion)'!$B$3)</f>
        <v>6337.1724318658289</v>
      </c>
      <c r="O56" s="189">
        <f>IF('BS(Balance Sheets) '!O56="-","-",'BS(Balance Sheets) '!O56/'為替換算(currency conversion)'!$B$3)</f>
        <v>6380.627620545074</v>
      </c>
      <c r="P56" s="189">
        <f>IF('BS(Balance Sheets) '!P56="-","-",'BS(Balance Sheets) '!P56/'為替換算(currency conversion)'!$B$3)</f>
        <v>6609.8794549266249</v>
      </c>
      <c r="Q56" s="402">
        <f>IF('BS(Balance Sheets) '!Q56="-","-",'BS(Balance Sheets) '!Q56/'為替換算(currency conversion)'!$B$3)</f>
        <v>6468.9137840670865</v>
      </c>
      <c r="R56" s="189">
        <f>IF('BS(Balance Sheets) '!R56="-","-",'BS(Balance Sheets) '!R56/'為替換算(currency conversion)'!$B$3)</f>
        <v>6614.0395702306087</v>
      </c>
      <c r="S56" s="189">
        <f>IF('BS(Balance Sheets) '!S56="-","-",'BS(Balance Sheets) '!S56/'為替換算(currency conversion)'!$B$3)</f>
        <v>6779.5204402515728</v>
      </c>
      <c r="T56" s="189">
        <f>IF('BS(Balance Sheets) '!T56="-","-",'BS(Balance Sheets) '!T56/'為替換算(currency conversion)'!$B$3)</f>
        <v>6854.9200733752623</v>
      </c>
      <c r="U56" s="402">
        <f>IF('BS(Balance Sheets) '!U56="-","-",'BS(Balance Sheets) '!U56/'為替換算(currency conversion)'!$B$3)</f>
        <v>7380.4245283018872</v>
      </c>
      <c r="V56" s="189">
        <f>IF('BS(Balance Sheets) '!V56="-","-",'BS(Balance Sheets) '!V56/'為替換算(currency conversion)'!$B$3)</f>
        <v>7516.7321802935021</v>
      </c>
      <c r="W56" s="189">
        <f>IF('BS(Balance Sheets) '!W56="-","-",'BS(Balance Sheets) '!W56/'為替換算(currency conversion)'!$B$3)</f>
        <v>8008.870545073376</v>
      </c>
      <c r="X56" s="189">
        <f>IF('BS(Balance Sheets) '!X56="-","-",'BS(Balance Sheets) '!X56/'為替換算(currency conversion)'!$B$3)</f>
        <v>8311.7269392033559</v>
      </c>
      <c r="Y56" s="402">
        <f>IF('BS(Balance Sheets) '!Y56="-","-",'BS(Balance Sheets) '!Y56/'為替換算(currency conversion)'!$B$3)</f>
        <v>8701.9588574423487</v>
      </c>
      <c r="Z56" s="189">
        <f>IF('BS(Balance Sheets) '!Z56="-","-",'BS(Balance Sheets) '!Z56/'為替換算(currency conversion)'!$B$3)</f>
        <v>9326.7033542976951</v>
      </c>
      <c r="AA56" s="189">
        <f>IF('BS(Balance Sheets) '!AA56="-","-",'BS(Balance Sheets) '!AA56/'為替換算(currency conversion)'!$B$3)</f>
        <v>9834.1981132075489</v>
      </c>
      <c r="AB56" s="189">
        <f>IF('BS(Balance Sheets) '!AB56="-","-",'BS(Balance Sheets) '!AB56/'為替換算(currency conversion)'!$B$3)</f>
        <v>15178.94392033543</v>
      </c>
      <c r="AC56" s="402">
        <f>IF('BS(Balance Sheets) '!AC56="-","-",'BS(Balance Sheets) '!AC56/'為替換算(currency conversion)'!$B$3)</f>
        <v>15699.456236897277</v>
      </c>
      <c r="AD56" s="189">
        <f>IF('BS(Balance Sheets) '!AD56="","",IF('BS(Balance Sheets) '!AD56="-","-",'BS(Balance Sheets) '!AD56/'為替換算(currency conversion)'!$B$3))</f>
        <v>16775.832023060797</v>
      </c>
      <c r="AE56" s="189">
        <f>IF('BS(Balance Sheets) '!AE56="","",IF('BS(Balance Sheets) '!AE56="-","-",'BS(Balance Sheets) '!AE56/'為替換算(currency conversion)'!$B$3))</f>
        <v>17190.474318658282</v>
      </c>
      <c r="AF56" s="189">
        <f>IF('BS(Balance Sheets) '!AF56="","",IF('BS(Balance Sheets) '!AF56="-","-",'BS(Balance Sheets) '!AF56/'為替換算(currency conversion)'!$B$3))</f>
        <v>16830.627620545074</v>
      </c>
      <c r="AG56" s="402">
        <f>IF('BS(Balance Sheets) '!AG56="","",IF('BS(Balance Sheets) '!AG56="-","-",'BS(Balance Sheets) '!AG56/'為替換算(currency conversion)'!$B$3))</f>
        <v>18215.500524109015</v>
      </c>
      <c r="AH56" s="189">
        <f>IF('BS(Balance Sheets) '!AH56="","",IF('BS(Balance Sheets) '!AH56="-","-",'BS(Balance Sheets) '!AH56/'為替換算(currency conversion)'!$B$3))</f>
        <v>19138.515461215935</v>
      </c>
      <c r="AI56" s="189">
        <f>IF('BS(Balance Sheets) '!AI56="","",IF('BS(Balance Sheets) '!AI56="-","-",'BS(Balance Sheets) '!AI56/'為替換算(currency conversion)'!$B$3))</f>
        <v>17936.37316561845</v>
      </c>
      <c r="AJ56" s="189">
        <f>IF('BS(Balance Sheets) '!AJ56="","",IF('BS(Balance Sheets) '!AJ56="-","-",'BS(Balance Sheets) '!AJ56/'為替換算(currency conversion)'!$B$3))</f>
        <v>19052.640199161426</v>
      </c>
      <c r="AK56" s="1094" t="str">
        <f>IF('BS(Balance Sheets) '!AK56="","",IF('BS(Balance Sheets) '!AK56="-","-",'BS(Balance Sheets) '!AK56/'為替換算(currency conversion)'!$B$3))</f>
        <v/>
      </c>
    </row>
    <row r="57" spans="1:37" ht="18" customHeight="1" thickBot="1">
      <c r="A57" s="113"/>
      <c r="B57" s="190" t="str">
        <f>IF('BS(Balance Sheets) '!B57="","",'BS(Balance Sheets) '!B57)</f>
        <v>負債及び資本合計</v>
      </c>
      <c r="C57" s="191"/>
      <c r="D57" s="192" t="str">
        <f>IF('BS(Balance Sheets) '!D57="","",'BS(Balance Sheets) '!D57)</f>
        <v>/</v>
      </c>
      <c r="E57" s="193" t="str">
        <f>IF('BS(Balance Sheets) '!E57="","",'BS(Balance Sheets) '!E57)</f>
        <v>TOTAL LIABILITIES AND EQUITY</v>
      </c>
      <c r="F57" s="403">
        <f>IF('BS(Balance Sheets) '!F57="-","-",'BS(Balance Sheets) '!F57/'為替換算(currency conversion)'!$B$3)</f>
        <v>13938.993710691826</v>
      </c>
      <c r="G57" s="404">
        <f>IF('BS(Balance Sheets) '!G57="-","-",'BS(Balance Sheets) '!G57/'為替換算(currency conversion)'!$B$3)</f>
        <v>14488.155136268346</v>
      </c>
      <c r="H57" s="405">
        <f>IF('BS(Balance Sheets) '!H57="-","-",'BS(Balance Sheets) '!H57/'為替換算(currency conversion)'!$B$3)</f>
        <v>14942.819706498953</v>
      </c>
      <c r="I57" s="406">
        <f>IF('BS(Balance Sheets) '!I57="-","-",'BS(Balance Sheets) '!I57/'為替換算(currency conversion)'!$B$3)</f>
        <v>14872.923218029351</v>
      </c>
      <c r="J57" s="195">
        <f>IF('BS(Balance Sheets) '!J57="-","-",'BS(Balance Sheets) '!J57/'為替換算(currency conversion)'!$B$3)</f>
        <v>14697.995283018869</v>
      </c>
      <c r="K57" s="404">
        <f>IF('BS(Balance Sheets) '!K57="-","-",'BS(Balance Sheets) '!K57/'為替換算(currency conversion)'!$B$3)</f>
        <v>15252.672955974844</v>
      </c>
      <c r="L57" s="195">
        <f>IF('BS(Balance Sheets) '!L57="-","-",'BS(Balance Sheets) '!L57/'為替換算(currency conversion)'!$B$3)</f>
        <v>15161.799004192873</v>
      </c>
      <c r="M57" s="407">
        <f>IF('BS(Balance Sheets) '!M57="-","-",'BS(Balance Sheets) '!M57/'為替換算(currency conversion)'!$B$3)</f>
        <v>16221.580188679247</v>
      </c>
      <c r="N57" s="195">
        <f>IF('BS(Balance Sheets) '!N57="-","-",'BS(Balance Sheets) '!N57/'為替換算(currency conversion)'!$B$3)</f>
        <v>16787.598270440252</v>
      </c>
      <c r="O57" s="195">
        <f>IF('BS(Balance Sheets) '!O57="-","-",'BS(Balance Sheets) '!O57/'為替換算(currency conversion)'!$B$3)</f>
        <v>16754.723532494761</v>
      </c>
      <c r="P57" s="195">
        <f>IF('BS(Balance Sheets) '!P57="-","-",'BS(Balance Sheets) '!P57/'為替換算(currency conversion)'!$B$3)</f>
        <v>17717.734538784069</v>
      </c>
      <c r="Q57" s="407">
        <f>IF('BS(Balance Sheets) '!Q57="-","-",'BS(Balance Sheets) '!Q57/'為替換算(currency conversion)'!$B$3)</f>
        <v>17597.012578616355</v>
      </c>
      <c r="R57" s="195">
        <f>IF('BS(Balance Sheets) '!R57="-","-",'BS(Balance Sheets) '!R57/'為替換算(currency conversion)'!$B$3)</f>
        <v>17443.828616352203</v>
      </c>
      <c r="S57" s="195">
        <f>IF('BS(Balance Sheets) '!S57="-","-",'BS(Balance Sheets) '!S57/'為替換算(currency conversion)'!$B$3)</f>
        <v>17529.278039832287</v>
      </c>
      <c r="T57" s="195">
        <f>IF('BS(Balance Sheets) '!T57="-","-",'BS(Balance Sheets) '!T57/'為替換算(currency conversion)'!$B$3)</f>
        <v>18201.598532494761</v>
      </c>
      <c r="U57" s="407">
        <f>IF('BS(Balance Sheets) '!U57="-","-",'BS(Balance Sheets) '!U57/'為替換算(currency conversion)'!$B$3)</f>
        <v>18979.395964360589</v>
      </c>
      <c r="V57" s="195">
        <f>IF('BS(Balance Sheets) '!V57="-","-",'BS(Balance Sheets) '!V57/'為替換算(currency conversion)'!$B$3)</f>
        <v>19117.91142557652</v>
      </c>
      <c r="W57" s="195">
        <f>IF('BS(Balance Sheets) '!W57="-","-",'BS(Balance Sheets) '!W57/'為替換算(currency conversion)'!$B$3)</f>
        <v>18895.538522012579</v>
      </c>
      <c r="X57" s="195">
        <f>IF('BS(Balance Sheets) '!X57="-","-",'BS(Balance Sheets) '!X57/'為替換算(currency conversion)'!$B$3)</f>
        <v>19286.150419287213</v>
      </c>
      <c r="Y57" s="407">
        <f>IF('BS(Balance Sheets) '!Y57="-","-",'BS(Balance Sheets) '!Y57/'為替換算(currency conversion)'!$B$3)</f>
        <v>20207.763364779876</v>
      </c>
      <c r="Z57" s="195">
        <f>IF('BS(Balance Sheets) '!Z57="-","-",'BS(Balance Sheets) '!Z57/'為替換算(currency conversion)'!$B$3)</f>
        <v>20470.027515723272</v>
      </c>
      <c r="AA57" s="195">
        <f>IF('BS(Balance Sheets) '!AA57="-","-",'BS(Balance Sheets) '!AA57/'為替換算(currency conversion)'!$B$3)</f>
        <v>21971.861897274634</v>
      </c>
      <c r="AB57" s="195">
        <f>IF('BS(Balance Sheets) '!AB57="-","-",'BS(Balance Sheets) '!AB57/'為替換算(currency conversion)'!$B$3)</f>
        <v>38318.926886792455</v>
      </c>
      <c r="AC57" s="407">
        <f>IF('BS(Balance Sheets) '!AC57="-","-",'BS(Balance Sheets) '!AC57/'為替換算(currency conversion)'!$B$3)</f>
        <v>40344.562368972751</v>
      </c>
      <c r="AD57" s="195">
        <f>IF('BS(Balance Sheets) '!AD57="","",IF('BS(Balance Sheets) '!AD57="-","-",'BS(Balance Sheets) '!AD57/'為替換算(currency conversion)'!$B$3))</f>
        <v>42774.226939203356</v>
      </c>
      <c r="AE57" s="195">
        <f>IF('BS(Balance Sheets) '!AE57="","",IF('BS(Balance Sheets) '!AE57="-","-",'BS(Balance Sheets) '!AE57/'為替換算(currency conversion)'!$B$3))</f>
        <v>43975.176886792455</v>
      </c>
      <c r="AF57" s="195">
        <f>IF('BS(Balance Sheets) '!AF57="","",IF('BS(Balance Sheets) '!AF57="-","-",'BS(Balance Sheets) '!AF57/'為替換算(currency conversion)'!$B$3))</f>
        <v>43638.70545073376</v>
      </c>
      <c r="AG57" s="407">
        <f>IF('BS(Balance Sheets) '!AG57="","",IF('BS(Balance Sheets) '!AG57="-","-",'BS(Balance Sheets) '!AG57/'為替換算(currency conversion)'!$B$3))</f>
        <v>47297.097746331245</v>
      </c>
      <c r="AH57" s="195">
        <f>IF('BS(Balance Sheets) '!AH57="","",IF('BS(Balance Sheets) '!AH57="-","-",'BS(Balance Sheets) '!AH57/'為替換算(currency conversion)'!$B$3))</f>
        <v>49794.143081761009</v>
      </c>
      <c r="AI57" s="195">
        <f>IF('BS(Balance Sheets) '!AI57="","",IF('BS(Balance Sheets) '!AI57="-","-",'BS(Balance Sheets) '!AI57/'為替換算(currency conversion)'!$B$3))</f>
        <v>47139.917452830196</v>
      </c>
      <c r="AJ57" s="195">
        <f>IF('BS(Balance Sheets) '!AJ57="","",IF('BS(Balance Sheets) '!AJ57="-","-",'BS(Balance Sheets) '!AJ57/'為替換算(currency conversion)'!$B$3))</f>
        <v>51088.829926624741</v>
      </c>
      <c r="AK57" s="1095" t="str">
        <f>IF('BS(Balance Sheets) '!AK57="","",IF('BS(Balance Sheets) '!AK57="-","-",'BS(Balance Sheets) '!AK57/'為替換算(currency conversion)'!$B$3))</f>
        <v/>
      </c>
    </row>
  </sheetData>
  <mergeCells count="11">
    <mergeCell ref="AH6:AK6"/>
    <mergeCell ref="B6:C7"/>
    <mergeCell ref="D6:D7"/>
    <mergeCell ref="E6:E7"/>
    <mergeCell ref="F6:I6"/>
    <mergeCell ref="J6:M6"/>
    <mergeCell ref="AD6:AG6"/>
    <mergeCell ref="Z6:AC6"/>
    <mergeCell ref="V6:Y6"/>
    <mergeCell ref="R6:U6"/>
    <mergeCell ref="N6:Q6"/>
  </mergeCells>
  <phoneticPr fontId="22"/>
  <printOptions horizontalCentered="1" verticalCentered="1"/>
  <pageMargins left="0" right="0" top="0" bottom="0" header="0.31496062992125984" footer="0.31496062992125984"/>
  <pageSetup paperSize="8" scale="61" firstPageNumber="4" orientation="landscape" r:id="rId1"/>
  <headerFooter alignWithMargins="0"/>
  <colBreaks count="1" manualBreakCount="1">
    <brk id="4" max="5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AJ26"/>
  <sheetViews>
    <sheetView showGridLines="0" zoomScaleNormal="100" zoomScaleSheetLayoutView="100" workbookViewId="0"/>
  </sheetViews>
  <sheetFormatPr defaultColWidth="13" defaultRowHeight="14.25" outlineLevelCol="1"/>
  <cols>
    <col min="1" max="1" width="2.25" style="8" customWidth="1"/>
    <col min="2" max="2" width="31" style="8" customWidth="1"/>
    <col min="3" max="3" width="1.75" style="8" customWidth="1"/>
    <col min="4" max="4" width="41.875" style="8" customWidth="1"/>
    <col min="5" max="7" width="15.25" style="8" hidden="1" customWidth="1" outlineLevel="1"/>
    <col min="8" max="8" width="15.25" style="8" customWidth="1" collapsed="1"/>
    <col min="9" max="11" width="15.25" style="8" hidden="1" customWidth="1" outlineLevel="1"/>
    <col min="12" max="12" width="15.25" style="8" customWidth="1" collapsed="1"/>
    <col min="13" max="15" width="15.25" style="8" hidden="1" customWidth="1" outlineLevel="1"/>
    <col min="16" max="16" width="15.25" style="8" customWidth="1" collapsed="1"/>
    <col min="17" max="19" width="15.25" style="8" hidden="1" customWidth="1" outlineLevel="1"/>
    <col min="20" max="20" width="15.25" style="8" customWidth="1" collapsed="1"/>
    <col min="21" max="23" width="15.25" style="8" hidden="1" customWidth="1" outlineLevel="1"/>
    <col min="24" max="24" width="15.25" style="8" customWidth="1" collapsed="1"/>
    <col min="25" max="27" width="15.25" style="8" hidden="1" customWidth="1" outlineLevel="1"/>
    <col min="28" max="28" width="15.25" style="8" customWidth="1" collapsed="1"/>
    <col min="29" max="31" width="15.25" style="8" hidden="1" customWidth="1" outlineLevel="1"/>
    <col min="32" max="32" width="15.25" style="8" customWidth="1" collapsed="1"/>
    <col min="33" max="35" width="15.25" style="8" customWidth="1" outlineLevel="1"/>
    <col min="36" max="36" width="15.25" style="8" customWidth="1"/>
    <col min="37" max="16384" width="13" style="8"/>
  </cols>
  <sheetData>
    <row r="1" spans="1:36" s="4" customFormat="1" ht="19.5" customHeight="1">
      <c r="A1" s="1"/>
      <c r="B1" s="1" t="s">
        <v>697</v>
      </c>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s="6" customFormat="1" ht="15" customHeight="1">
      <c r="B2" s="283" t="s">
        <v>698</v>
      </c>
      <c r="E2" s="8"/>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row>
    <row r="3" spans="1:36" s="7" customFormat="1" ht="18" customHeight="1">
      <c r="A3" s="5"/>
      <c r="B3" s="5" t="str">
        <f>IF('PL(Statements of Operations)'!B3="","",'PL(Statements of Operations)'!B3)</f>
        <v>損益計算書/Statements of Operations</v>
      </c>
      <c r="E3" s="89"/>
      <c r="F3" s="89"/>
      <c r="G3" s="89"/>
    </row>
    <row r="4" spans="1:36" s="6" customFormat="1" ht="9" customHeight="1">
      <c r="A4" s="5"/>
    </row>
    <row r="5" spans="1:36" ht="18" customHeight="1" thickBot="1">
      <c r="B5" s="8" t="str">
        <f>"（単位：百万"&amp;'為替換算(currency conversion)'!$A$3&amp;"/Unit: "&amp;'為替換算(currency conversion)'!$A$3&amp;" million）"</f>
        <v>（単位：百万USD/Unit: USD million）</v>
      </c>
    </row>
    <row r="6" spans="1:36" ht="18" customHeight="1">
      <c r="B6" s="1315" t="str">
        <f>IF('PL(Statements of Operations)'!B6="","",'PL(Statements of Operations)'!B6)</f>
        <v>区　　　　分</v>
      </c>
      <c r="C6" s="1317" t="str">
        <f>IF('PL(Statements of Operations)'!C6="","",'PL(Statements of Operations)'!C6)</f>
        <v>/</v>
      </c>
      <c r="D6" s="1319" t="str">
        <f>IF('PL(Statements of Operations)'!D6="","",'PL(Statements of Operations)'!D6)</f>
        <v>Description</v>
      </c>
      <c r="E6" s="1285" t="s">
        <v>379</v>
      </c>
      <c r="F6" s="1286"/>
      <c r="G6" s="1286"/>
      <c r="H6" s="1287"/>
      <c r="I6" s="1285" t="s">
        <v>245</v>
      </c>
      <c r="J6" s="1286"/>
      <c r="K6" s="1286"/>
      <c r="L6" s="1287"/>
      <c r="M6" s="1285" t="s">
        <v>246</v>
      </c>
      <c r="N6" s="1286"/>
      <c r="O6" s="1286"/>
      <c r="P6" s="1287"/>
      <c r="Q6" s="1285" t="s">
        <v>247</v>
      </c>
      <c r="R6" s="1286"/>
      <c r="S6" s="1286"/>
      <c r="T6" s="1287"/>
      <c r="U6" s="1285" t="s">
        <v>248</v>
      </c>
      <c r="V6" s="1286"/>
      <c r="W6" s="1286"/>
      <c r="X6" s="1287"/>
      <c r="Y6" s="1285" t="s">
        <v>249</v>
      </c>
      <c r="Z6" s="1286"/>
      <c r="AA6" s="1286"/>
      <c r="AB6" s="1287"/>
      <c r="AC6" s="1285" t="s">
        <v>115</v>
      </c>
      <c r="AD6" s="1286"/>
      <c r="AE6" s="1286"/>
      <c r="AF6" s="1287"/>
      <c r="AG6" s="1285" t="s">
        <v>116</v>
      </c>
      <c r="AH6" s="1286"/>
      <c r="AI6" s="1286"/>
      <c r="AJ6" s="1287"/>
    </row>
    <row r="7" spans="1:36" ht="36.75" customHeight="1" thickBot="1">
      <c r="B7" s="1316" t="str">
        <f>IF('PL(Statements of Operations)'!B7="","",'PL(Statements of Operations)'!B7)</f>
        <v/>
      </c>
      <c r="C7" s="1318" t="str">
        <f>IF('PL(Statements of Operations)'!C7="","",'PL(Statements of Operations)'!C7)</f>
        <v/>
      </c>
      <c r="D7" s="1320" t="str">
        <f>IF('PL(Statements of Operations)'!D7="","",'PL(Statements of Operations)'!D7)</f>
        <v/>
      </c>
      <c r="E7" s="196" t="s">
        <v>117</v>
      </c>
      <c r="F7" s="197" t="s">
        <v>380</v>
      </c>
      <c r="G7" s="69" t="s">
        <v>381</v>
      </c>
      <c r="H7" s="198" t="s">
        <v>700</v>
      </c>
      <c r="I7" s="196" t="s">
        <v>117</v>
      </c>
      <c r="J7" s="197" t="s">
        <v>118</v>
      </c>
      <c r="K7" s="199" t="s">
        <v>382</v>
      </c>
      <c r="L7" s="70" t="s">
        <v>383</v>
      </c>
      <c r="M7" s="196" t="s">
        <v>117</v>
      </c>
      <c r="N7" s="197" t="s">
        <v>118</v>
      </c>
      <c r="O7" s="199" t="s">
        <v>382</v>
      </c>
      <c r="P7" s="70" t="s">
        <v>383</v>
      </c>
      <c r="Q7" s="196" t="s">
        <v>117</v>
      </c>
      <c r="R7" s="197" t="s">
        <v>118</v>
      </c>
      <c r="S7" s="199" t="s">
        <v>382</v>
      </c>
      <c r="T7" s="70" t="s">
        <v>383</v>
      </c>
      <c r="U7" s="196" t="s">
        <v>117</v>
      </c>
      <c r="V7" s="197" t="s">
        <v>118</v>
      </c>
      <c r="W7" s="199" t="s">
        <v>382</v>
      </c>
      <c r="X7" s="70" t="s">
        <v>120</v>
      </c>
      <c r="Y7" s="196" t="s">
        <v>117</v>
      </c>
      <c r="Z7" s="197" t="s">
        <v>118</v>
      </c>
      <c r="AA7" s="199" t="s">
        <v>382</v>
      </c>
      <c r="AB7" s="70" t="s">
        <v>120</v>
      </c>
      <c r="AC7" s="196" t="str">
        <f>IF('PL(Statements of Operations)'!AC7="","",'PL(Statements of Operations)'!AC7)</f>
        <v>第1四半期
1st Quarter</v>
      </c>
      <c r="AD7" s="197" t="str">
        <f>IF('PL(Statements of Operations)'!AD7="","",'PL(Statements of Operations)'!AD7)</f>
        <v>第2四半期累計
2nd Quarter</v>
      </c>
      <c r="AE7" s="199" t="str">
        <f>IF('PL(Statements of Operations)'!AE7="","",'PL(Statements of Operations)'!AE7)</f>
        <v>第3四半期累計
3rd Quarter</v>
      </c>
      <c r="AF7" s="70" t="str">
        <f>IF('PL(Statements of Operations)'!AF7="","",'PL(Statements of Operations)'!AF7)</f>
        <v>第4四半期累計
4th Quarter</v>
      </c>
      <c r="AG7" s="196" t="str">
        <f>IF('PL(Statements of Operations)'!AG7="","",'PL(Statements of Operations)'!AG7)</f>
        <v>第1四半期
1st Quarter</v>
      </c>
      <c r="AH7" s="197" t="str">
        <f>IF('PL(Statements of Operations)'!AH7="","",'PL(Statements of Operations)'!AH7)</f>
        <v>第2四半期累計
2nd Quarter</v>
      </c>
      <c r="AI7" s="199" t="str">
        <f>IF('PL(Statements of Operations)'!AI7="","",'PL(Statements of Operations)'!AI7)</f>
        <v>第3四半期累計
3rd Quarter</v>
      </c>
      <c r="AJ7" s="70" t="str">
        <f>IF('PL(Statements of Operations)'!AJ7="","",'PL(Statements of Operations)'!AJ7)</f>
        <v>第4四半期累計
4th Quarter</v>
      </c>
    </row>
    <row r="8" spans="1:36" ht="18" customHeight="1">
      <c r="A8" s="113"/>
      <c r="B8" s="200" t="str">
        <f>IF('PL(Statements of Operations)'!B8="","",'PL(Statements of Operations)'!B8)</f>
        <v>売上高</v>
      </c>
      <c r="C8" s="201" t="str">
        <f>IF('PL(Statements of Operations)'!C8="","",'PL(Statements of Operations)'!C8)</f>
        <v>/</v>
      </c>
      <c r="D8" s="202" t="str">
        <f>IF('PL(Statements of Operations)'!D8="","",'PL(Statements of Operations)'!D8)</f>
        <v>Net Sales</v>
      </c>
      <c r="E8" s="332">
        <f>IF('PL(Statements of Operations)'!E8="-","-",'PL(Statements of Operations)'!E8/'為替換算(currency conversion)'!$B$3)</f>
        <v>3081.2500000000005</v>
      </c>
      <c r="F8" s="333">
        <f>IF('PL(Statements of Operations)'!F8="-","-",'PL(Statements of Operations)'!F8/'為替換算(currency conversion)'!$B$3)</f>
        <v>6292.3545597484281</v>
      </c>
      <c r="G8" s="333">
        <f>IF('PL(Statements of Operations)'!G8="-","-",'PL(Statements of Operations)'!G8/'為替換算(currency conversion)'!$B$3)</f>
        <v>9696.7701781970663</v>
      </c>
      <c r="H8" s="334">
        <f>IF('PL(Statements of Operations)'!H8="-","-",'PL(Statements of Operations)'!H8/'為替換算(currency conversion)'!$B$3)</f>
        <v>13362.748951781972</v>
      </c>
      <c r="I8" s="335">
        <f>IF('PL(Statements of Operations)'!I8="-","-",'PL(Statements of Operations)'!I8/'為替換算(currency conversion)'!$B$3)</f>
        <v>3310.0104821802938</v>
      </c>
      <c r="J8" s="333">
        <f>IF('PL(Statements of Operations)'!J8="-","-",'PL(Statements of Operations)'!J8/'為替換算(currency conversion)'!$B$3)</f>
        <v>6700.2227463312374</v>
      </c>
      <c r="K8" s="333">
        <f>IF('PL(Statements of Operations)'!K8="-","-",'PL(Statements of Operations)'!K8/'為替換算(currency conversion)'!$B$3)</f>
        <v>10159.10639412998</v>
      </c>
      <c r="L8" s="203">
        <f>IF('PL(Statements of Operations)'!L8="-","-",'PL(Statements of Operations)'!L8/'為替換算(currency conversion)'!$B$3)</f>
        <v>14174.69208595388</v>
      </c>
      <c r="M8" s="335">
        <f>IF('PL(Statements of Operations)'!M8="-","-",'PL(Statements of Operations)'!M8/'為替換算(currency conversion)'!$B$3)</f>
        <v>3454.376310272537</v>
      </c>
      <c r="N8" s="333">
        <f>IF('PL(Statements of Operations)'!N8="-","-",'PL(Statements of Operations)'!N8/'為替換算(currency conversion)'!$B$3)</f>
        <v>7061.1831761006297</v>
      </c>
      <c r="O8" s="333">
        <f>IF('PL(Statements of Operations)'!O8="-","-",'PL(Statements of Operations)'!O8/'為替換算(currency conversion)'!$B$3)</f>
        <v>10757.57992662474</v>
      </c>
      <c r="P8" s="203">
        <f>IF('PL(Statements of Operations)'!P8="-","-",'PL(Statements of Operations)'!P8/'為替換算(currency conversion)'!$B$3)</f>
        <v>14850.681341719079</v>
      </c>
      <c r="Q8" s="335">
        <f>IF('PL(Statements of Operations)'!Q8="-","-",'PL(Statements of Operations)'!Q8/'為替換算(currency conversion)'!$B$3)</f>
        <v>3478.3542976939207</v>
      </c>
      <c r="R8" s="333">
        <f>IF('PL(Statements of Operations)'!R8="-","-",'PL(Statements of Operations)'!R8/'為替換算(currency conversion)'!$B$3)</f>
        <v>7076.2382075471705</v>
      </c>
      <c r="S8" s="333">
        <f>IF('PL(Statements of Operations)'!S8="-","-",'PL(Statements of Operations)'!S8/'為替換算(currency conversion)'!$B$3)</f>
        <v>10864.753668763104</v>
      </c>
      <c r="T8" s="203">
        <f>IF('PL(Statements of Operations)'!T8="-","-",'PL(Statements of Operations)'!T8/'為替換算(currency conversion)'!$B$3)</f>
        <v>15190.369496855346</v>
      </c>
      <c r="U8" s="335">
        <f>IF('PL(Statements of Operations)'!U8="-","-",'PL(Statements of Operations)'!U8/'為替換算(currency conversion)'!$B$3)</f>
        <v>3870.6892033542981</v>
      </c>
      <c r="V8" s="333">
        <f>IF('PL(Statements of Operations)'!V8="-","-",'PL(Statements of Operations)'!V8/'為替換算(currency conversion)'!$B$3)</f>
        <v>7940.7691299790367</v>
      </c>
      <c r="W8" s="333">
        <f>IF('PL(Statements of Operations)'!W8="-","-",'PL(Statements of Operations)'!W8/'為替換算(currency conversion)'!$B$3)</f>
        <v>12108.280922431866</v>
      </c>
      <c r="X8" s="203">
        <f>IF('PL(Statements of Operations)'!X8="-","-",'PL(Statements of Operations)'!X8/'為替換算(currency conversion)'!$B$3)</f>
        <v>16718.46174004193</v>
      </c>
      <c r="Y8" s="335">
        <f>IF('PL(Statements of Operations)'!Y8="-","-",'PL(Statements of Operations)'!Y8/'為替換算(currency conversion)'!$B$3)</f>
        <v>4437.6834381551371</v>
      </c>
      <c r="Z8" s="333">
        <f>IF('PL(Statements of Operations)'!Z8="-","-",'PL(Statements of Operations)'!Z8/'為替換算(currency conversion)'!$B$3)</f>
        <v>8984.6894654088064</v>
      </c>
      <c r="AA8" s="333">
        <f>IF('PL(Statements of Operations)'!AA8="-","-",'PL(Statements of Operations)'!AA8/'為替換算(currency conversion)'!$B$3)</f>
        <v>15763.286163522014</v>
      </c>
      <c r="AB8" s="203">
        <f>IF('PL(Statements of Operations)'!AB8="-","-",'PL(Statements of Operations)'!AB8/'為替換算(currency conversion)'!$B$3)</f>
        <v>22865.448113207549</v>
      </c>
      <c r="AC8" s="335">
        <f>IF('PL(Statements of Operations)'!AC8="","",IF('PL(Statements of Operations)'!AC8="-","-",'PL(Statements of Operations)'!AC8/'為替換算(currency conversion)'!$B$3))</f>
        <v>6649.3383123689737</v>
      </c>
      <c r="AD8" s="333">
        <f>IF('PL(Statements of Operations)'!AD8="","",IF('PL(Statements of Operations)'!AD8="-","-",'PL(Statements of Operations)'!AD8/'為替換算(currency conversion)'!$B$3))</f>
        <v>13617.092505241091</v>
      </c>
      <c r="AE8" s="333">
        <f>IF('PL(Statements of Operations)'!AE8="","",IF('PL(Statements of Operations)'!AE8="-","-",'PL(Statements of Operations)'!AE8/'為替換算(currency conversion)'!$B$3))</f>
        <v>20808.189203354301</v>
      </c>
      <c r="AF8" s="203">
        <f>IF('PL(Statements of Operations)'!AF8="","",IF('PL(Statements of Operations)'!AF8="-","-",'PL(Statements of Operations)'!AF8/'為替換算(currency conversion)'!$B$3))</f>
        <v>28612.336215932915</v>
      </c>
      <c r="AG8" s="335">
        <f>IF('PL(Statements of Operations)'!AG8="","",IF('PL(Statements of Operations)'!AG8="-","-",'PL(Statements of Operations)'!AG8/'為替換算(currency conversion)'!$B$3))</f>
        <v>7285.7573375262064</v>
      </c>
      <c r="AH8" s="333">
        <f>IF('PL(Statements of Operations)'!AH8="","",IF('PL(Statements of Operations)'!AH8="-","-",'PL(Statements of Operations)'!AH8/'為替換算(currency conversion)'!$B$3))</f>
        <v>14675.700995807128</v>
      </c>
      <c r="AI8" s="333">
        <f>IF('PL(Statements of Operations)'!AI8="","",IF('PL(Statements of Operations)'!AI8="-","-",'PL(Statements of Operations)'!AI8/'為替換算(currency conversion)'!$B$3))</f>
        <v>22325.445492662475</v>
      </c>
      <c r="AJ8" s="1096" t="str">
        <f>IF('PL(Statements of Operations)'!AJ8="","",IF('PL(Statements of Operations)'!AJ8="-","-",'PL(Statements of Operations)'!AJ8/'為替換算(currency conversion)'!$B$3))</f>
        <v/>
      </c>
    </row>
    <row r="9" spans="1:36" ht="18" customHeight="1">
      <c r="A9" s="113"/>
      <c r="B9" s="204" t="str">
        <f>IF('PL(Statements of Operations)'!B9="","",'PL(Statements of Operations)'!B9)</f>
        <v>売上原価</v>
      </c>
      <c r="C9" s="205" t="str">
        <f>IF('PL(Statements of Operations)'!C9="","",'PL(Statements of Operations)'!C9)</f>
        <v>/</v>
      </c>
      <c r="D9" s="130" t="str">
        <f>IF('PL(Statements of Operations)'!D9="","",'PL(Statements of Operations)'!D9)</f>
        <v>Cost of Sales</v>
      </c>
      <c r="E9" s="208">
        <f>IF('PL(Statements of Operations)'!E9="-","-",'PL(Statements of Operations)'!E9/'為替換算(currency conversion)'!$B$3)</f>
        <v>2327.4567610062895</v>
      </c>
      <c r="F9" s="131">
        <f>IF('PL(Statements of Operations)'!F9="-","-",'PL(Statements of Operations)'!F9/'為替換算(currency conversion)'!$B$3)</f>
        <v>4736.5172955974849</v>
      </c>
      <c r="G9" s="131">
        <f>IF('PL(Statements of Operations)'!G9="-","-",'PL(Statements of Operations)'!G9/'為替換算(currency conversion)'!$B$3)</f>
        <v>7306.1910377358499</v>
      </c>
      <c r="H9" s="187">
        <f>IF('PL(Statements of Operations)'!H9="-","-",'PL(Statements of Operations)'!H9/'為替換算(currency conversion)'!$B$3)</f>
        <v>10059.846698113208</v>
      </c>
      <c r="I9" s="209">
        <f>IF('PL(Statements of Operations)'!I9="-","-",'PL(Statements of Operations)'!I9/'為替換算(currency conversion)'!$B$3)</f>
        <v>2479.1404612159331</v>
      </c>
      <c r="J9" s="131">
        <f>IF('PL(Statements of Operations)'!J9="-","-",'PL(Statements of Operations)'!J9/'為替換算(currency conversion)'!$B$3)</f>
        <v>5064.1116352201261</v>
      </c>
      <c r="K9" s="131">
        <f>IF('PL(Statements of Operations)'!K9="-","-",'PL(Statements of Operations)'!K9/'為替換算(currency conversion)'!$B$3)</f>
        <v>7652.2143605870024</v>
      </c>
      <c r="L9" s="206">
        <f>IF('PL(Statements of Operations)'!L9="-","-",'PL(Statements of Operations)'!L9/'為替換算(currency conversion)'!$B$3)</f>
        <v>10604.271488469603</v>
      </c>
      <c r="M9" s="209">
        <f>IF('PL(Statements of Operations)'!M9="-","-",'PL(Statements of Operations)'!M9/'為替換算(currency conversion)'!$B$3)</f>
        <v>2588.482704402516</v>
      </c>
      <c r="N9" s="131">
        <f>IF('PL(Statements of Operations)'!N9="-","-",'PL(Statements of Operations)'!N9/'為替換算(currency conversion)'!$B$3)</f>
        <v>5303.8128930817611</v>
      </c>
      <c r="O9" s="131">
        <f>IF('PL(Statements of Operations)'!O9="-","-",'PL(Statements of Operations)'!O9/'為替換算(currency conversion)'!$B$3)</f>
        <v>8076.0678721174008</v>
      </c>
      <c r="P9" s="206">
        <f>IF('PL(Statements of Operations)'!P9="-","-",'PL(Statements of Operations)'!P9/'為替換算(currency conversion)'!$B$3)</f>
        <v>11101.788522012579</v>
      </c>
      <c r="Q9" s="209">
        <f>IF('PL(Statements of Operations)'!Q9="-","-",'PL(Statements of Operations)'!Q9/'為替換算(currency conversion)'!$B$3)</f>
        <v>2621.4229559748428</v>
      </c>
      <c r="R9" s="131">
        <f>IF('PL(Statements of Operations)'!R9="-","-",'PL(Statements of Operations)'!R9/'為替換算(currency conversion)'!$B$3)</f>
        <v>5301.1202830188686</v>
      </c>
      <c r="S9" s="131">
        <f>IF('PL(Statements of Operations)'!S9="-","-",'PL(Statements of Operations)'!S9/'為替換算(currency conversion)'!$B$3)</f>
        <v>8120.3223270440258</v>
      </c>
      <c r="T9" s="206">
        <f>IF('PL(Statements of Operations)'!T9="-","-",'PL(Statements of Operations)'!T9/'為替換算(currency conversion)'!$B$3)</f>
        <v>11360.606656184487</v>
      </c>
      <c r="U9" s="209">
        <f>IF('PL(Statements of Operations)'!U9="-","-",'PL(Statements of Operations)'!U9/'為替換算(currency conversion)'!$B$3)</f>
        <v>2868.8810272536689</v>
      </c>
      <c r="V9" s="131">
        <f>IF('PL(Statements of Operations)'!V9="-","-",'PL(Statements of Operations)'!V9/'為替換算(currency conversion)'!$B$3)</f>
        <v>5849.3055555555557</v>
      </c>
      <c r="W9" s="131">
        <f>IF('PL(Statements of Operations)'!W9="-","-",'PL(Statements of Operations)'!W9/'為替換算(currency conversion)'!$B$3)</f>
        <v>8897.0584381551362</v>
      </c>
      <c r="X9" s="206">
        <f>IF('PL(Statements of Operations)'!X9="-","-",'PL(Statements of Operations)'!X9/'為替換算(currency conversion)'!$B$3)</f>
        <v>12289.727463312371</v>
      </c>
      <c r="Y9" s="209">
        <f>IF('PL(Statements of Operations)'!Y9="-","-",'PL(Statements of Operations)'!Y9/'為替換算(currency conversion)'!$B$3)</f>
        <v>3272.097746331237</v>
      </c>
      <c r="Z9" s="131">
        <f>IF('PL(Statements of Operations)'!Z9="-","-",'PL(Statements of Operations)'!Z9/'為替換算(currency conversion)'!$B$3)</f>
        <v>6666.8501048218031</v>
      </c>
      <c r="AA9" s="131">
        <f>IF('PL(Statements of Operations)'!AA9="-","-",'PL(Statements of Operations)'!AA9/'為替換算(currency conversion)'!$B$3)</f>
        <v>11601.637840670861</v>
      </c>
      <c r="AB9" s="206">
        <f>IF('PL(Statements of Operations)'!AB9="-","-",'PL(Statements of Operations)'!AB9/'為替換算(currency conversion)'!$B$3)</f>
        <v>16823.558700209644</v>
      </c>
      <c r="AC9" s="209">
        <f>IF('PL(Statements of Operations)'!AC9="","",IF('PL(Statements of Operations)'!AC9="-","-",'PL(Statements of Operations)'!AC9/'為替換算(currency conversion)'!$B$3))</f>
        <v>4899.0959119496856</v>
      </c>
      <c r="AD9" s="131">
        <f>IF('PL(Statements of Operations)'!AD9="","",IF('PL(Statements of Operations)'!AD9="-","-",'PL(Statements of Operations)'!AD9/'為替換算(currency conversion)'!$B$3))</f>
        <v>9952.5419287211753</v>
      </c>
      <c r="AE9" s="131">
        <f>IF('PL(Statements of Operations)'!AE9="","",IF('PL(Statements of Operations)'!AE9="-","-",'PL(Statements of Operations)'!AE9/'為替換算(currency conversion)'!$B$3))</f>
        <v>15236.681079664571</v>
      </c>
      <c r="AF9" s="206">
        <f>IF('PL(Statements of Operations)'!AF9="","",IF('PL(Statements of Operations)'!AF9="-","-",'PL(Statements of Operations)'!AF9/'為替換算(currency conversion)'!$B$3))</f>
        <v>20783.680555555558</v>
      </c>
      <c r="AG9" s="209">
        <f>IF('PL(Statements of Operations)'!AG9="","",IF('PL(Statements of Operations)'!AG9="-","-",'PL(Statements of Operations)'!AG9/'為替換算(currency conversion)'!$B$3))</f>
        <v>5370.4205974842771</v>
      </c>
      <c r="AH9" s="131">
        <f>IF('PL(Statements of Operations)'!AH9="","",IF('PL(Statements of Operations)'!AH9="-","-",'PL(Statements of Operations)'!AH9/'為替換算(currency conversion)'!$B$3))</f>
        <v>10711.229035639413</v>
      </c>
      <c r="AI9" s="131">
        <f>IF('PL(Statements of Operations)'!AI9="","",IF('PL(Statements of Operations)'!AI9="-","-",'PL(Statements of Operations)'!AI9/'為替換算(currency conversion)'!$B$3))</f>
        <v>16221.409853249477</v>
      </c>
      <c r="AJ9" s="1097" t="str">
        <f>IF('PL(Statements of Operations)'!AJ9="","",IF('PL(Statements of Operations)'!AJ9="-","-",'PL(Statements of Operations)'!AJ9/'為替換算(currency conversion)'!$B$3))</f>
        <v/>
      </c>
    </row>
    <row r="10" spans="1:36" ht="18" customHeight="1">
      <c r="A10" s="113"/>
      <c r="B10" s="204" t="str">
        <f>IF('PL(Statements of Operations)'!B10="","",'PL(Statements of Operations)'!B10)</f>
        <v>売上総利益</v>
      </c>
      <c r="C10" s="205" t="str">
        <f>IF('PL(Statements of Operations)'!C10="","",'PL(Statements of Operations)'!C10)</f>
        <v>/</v>
      </c>
      <c r="D10" s="130" t="str">
        <f>IF('PL(Statements of Operations)'!D10="","",'PL(Statements of Operations)'!D10)</f>
        <v>Gross Profit</v>
      </c>
      <c r="E10" s="208">
        <f>IF('PL(Statements of Operations)'!E10="-","-",'PL(Statements of Operations)'!E10/'為替換算(currency conversion)'!$B$3)</f>
        <v>753.79323899371082</v>
      </c>
      <c r="F10" s="131">
        <f>IF('PL(Statements of Operations)'!F10="-","-",'PL(Statements of Operations)'!F10/'為替換算(currency conversion)'!$B$3)</f>
        <v>1555.8372641509436</v>
      </c>
      <c r="G10" s="131">
        <f>IF('PL(Statements of Operations)'!G10="-","-",'PL(Statements of Operations)'!G10/'為替換算(currency conversion)'!$B$3)</f>
        <v>2390.579140461216</v>
      </c>
      <c r="H10" s="187">
        <f>IF('PL(Statements of Operations)'!H10="-","-",'PL(Statements of Operations)'!H10/'為替換算(currency conversion)'!$B$3)</f>
        <v>3302.9022536687635</v>
      </c>
      <c r="I10" s="209">
        <f>IF('PL(Statements of Operations)'!I10="-","-",'PL(Statements of Operations)'!I10/'為替換算(currency conversion)'!$B$3)</f>
        <v>830.87002096436061</v>
      </c>
      <c r="J10" s="131">
        <f>IF('PL(Statements of Operations)'!J10="-","-",'PL(Statements of Operations)'!J10/'為替換算(currency conversion)'!$B$3)</f>
        <v>1636.1111111111113</v>
      </c>
      <c r="K10" s="131">
        <f>IF('PL(Statements of Operations)'!K10="-","-",'PL(Statements of Operations)'!K10/'為替換算(currency conversion)'!$B$3)</f>
        <v>2506.8920335429771</v>
      </c>
      <c r="L10" s="206">
        <f>IF('PL(Statements of Operations)'!L10="-","-",'PL(Statements of Operations)'!L10/'為替換算(currency conversion)'!$B$3)</f>
        <v>3570.4140461215934</v>
      </c>
      <c r="M10" s="209">
        <f>IF('PL(Statements of Operations)'!M10="-","-",'PL(Statements of Operations)'!M10/'為替換算(currency conversion)'!$B$3)</f>
        <v>865.88705450733755</v>
      </c>
      <c r="N10" s="131">
        <f>IF('PL(Statements of Operations)'!N10="-","-",'PL(Statements of Operations)'!N10/'為替換算(currency conversion)'!$B$3)</f>
        <v>1757.3702830188681</v>
      </c>
      <c r="O10" s="131">
        <f>IF('PL(Statements of Operations)'!O10="-","-",'PL(Statements of Operations)'!O10/'為替換算(currency conversion)'!$B$3)</f>
        <v>2681.5120545073378</v>
      </c>
      <c r="P10" s="206">
        <f>IF('PL(Statements of Operations)'!P10="-","-",'PL(Statements of Operations)'!P10/'為替換算(currency conversion)'!$B$3)</f>
        <v>3748.8928197064993</v>
      </c>
      <c r="Q10" s="209">
        <f>IF('PL(Statements of Operations)'!Q10="-","-",'PL(Statements of Operations)'!Q10/'為替換算(currency conversion)'!$B$3)</f>
        <v>856.93134171907764</v>
      </c>
      <c r="R10" s="131">
        <f>IF('PL(Statements of Operations)'!R10="-","-",'PL(Statements of Operations)'!R10/'為替換算(currency conversion)'!$B$3)</f>
        <v>1775.117924528302</v>
      </c>
      <c r="S10" s="131">
        <f>IF('PL(Statements of Operations)'!S10="-","-",'PL(Statements of Operations)'!S10/'為替換算(currency conversion)'!$B$3)</f>
        <v>2744.4378930817611</v>
      </c>
      <c r="T10" s="206">
        <f>IF('PL(Statements of Operations)'!T10="-","-",'PL(Statements of Operations)'!T10/'為替換算(currency conversion)'!$B$3)</f>
        <v>3829.76284067086</v>
      </c>
      <c r="U10" s="209">
        <f>IF('PL(Statements of Operations)'!U10="-","-",'PL(Statements of Operations)'!U10/'為替換算(currency conversion)'!$B$3)</f>
        <v>1001.808176100629</v>
      </c>
      <c r="V10" s="131">
        <f>IF('PL(Statements of Operations)'!V10="-","-",'PL(Statements of Operations)'!V10/'為替換算(currency conversion)'!$B$3)</f>
        <v>2091.4635744234802</v>
      </c>
      <c r="W10" s="131">
        <f>IF('PL(Statements of Operations)'!W10="-","-",'PL(Statements of Operations)'!W10/'為替換算(currency conversion)'!$B$3)</f>
        <v>3211.22248427673</v>
      </c>
      <c r="X10" s="206">
        <f>IF('PL(Statements of Operations)'!X10="-","-",'PL(Statements of Operations)'!X10/'為替換算(currency conversion)'!$B$3)</f>
        <v>4428.7342767295604</v>
      </c>
      <c r="Y10" s="209">
        <f>IF('PL(Statements of Operations)'!Y10="-","-",'PL(Statements of Operations)'!Y10/'為替換算(currency conversion)'!$B$3)</f>
        <v>1165.5856918238994</v>
      </c>
      <c r="Z10" s="131">
        <f>IF('PL(Statements of Operations)'!Z10="-","-",'PL(Statements of Operations)'!Z10/'為替換算(currency conversion)'!$B$3)</f>
        <v>2317.8393605870024</v>
      </c>
      <c r="AA10" s="131">
        <f>IF('PL(Statements of Operations)'!AA10="-","-",'PL(Statements of Operations)'!AA10/'為替換算(currency conversion)'!$B$3)</f>
        <v>4161.6483228511534</v>
      </c>
      <c r="AB10" s="206">
        <f>IF('PL(Statements of Operations)'!AB10="-","-",'PL(Statements of Operations)'!AB10/'為替換算(currency conversion)'!$B$3)</f>
        <v>6041.8894129979044</v>
      </c>
      <c r="AC10" s="209">
        <f>IF('PL(Statements of Operations)'!AC10="","",IF('PL(Statements of Operations)'!AC10="-","-",'PL(Statements of Operations)'!AC10/'為替換算(currency conversion)'!$B$3))</f>
        <v>1750.2424004192874</v>
      </c>
      <c r="AD10" s="131">
        <f>IF('PL(Statements of Operations)'!AD10="","",IF('PL(Statements of Operations)'!AD10="-","-",'PL(Statements of Operations)'!AD10/'為替換算(currency conversion)'!$B$3))</f>
        <v>3664.5505765199164</v>
      </c>
      <c r="AE10" s="131">
        <f>IF('PL(Statements of Operations)'!AE10="","",IF('PL(Statements of Operations)'!AE10="-","-",'PL(Statements of Operations)'!AE10/'為替換算(currency conversion)'!$B$3))</f>
        <v>5571.5081236897277</v>
      </c>
      <c r="AF10" s="206">
        <f>IF('PL(Statements of Operations)'!AF10="","",IF('PL(Statements of Operations)'!AF10="-","-",'PL(Statements of Operations)'!AF10/'為替換算(currency conversion)'!$B$3))</f>
        <v>7828.6556603773588</v>
      </c>
      <c r="AG10" s="209">
        <f>IF('PL(Statements of Operations)'!AG10="","",IF('PL(Statements of Operations)'!AG10="-","-",'PL(Statements of Operations)'!AG10/'為替換算(currency conversion)'!$B$3))</f>
        <v>1915.3367400419288</v>
      </c>
      <c r="AH10" s="131">
        <f>IF('PL(Statements of Operations)'!AH10="","",IF('PL(Statements of Operations)'!AH10="-","-",'PL(Statements of Operations)'!AH10/'為替換算(currency conversion)'!$B$3))</f>
        <v>3964.4719601677152</v>
      </c>
      <c r="AI10" s="131">
        <f>IF('PL(Statements of Operations)'!AI10="","",IF('PL(Statements of Operations)'!AI10="-","-",'PL(Statements of Operations)'!AI10/'為替換算(currency conversion)'!$B$3))</f>
        <v>6104.0356394129985</v>
      </c>
      <c r="AJ10" s="1097" t="str">
        <f>IF('PL(Statements of Operations)'!AJ10="","",IF('PL(Statements of Operations)'!AJ10="-","-",'PL(Statements of Operations)'!AJ10/'為替換算(currency conversion)'!$B$3))</f>
        <v/>
      </c>
    </row>
    <row r="11" spans="1:36" ht="18" customHeight="1">
      <c r="A11" s="113"/>
      <c r="B11" s="204" t="str">
        <f>IF('PL(Statements of Operations)'!B11="","",'PL(Statements of Operations)'!B11)</f>
        <v>販売費及び一般管理費</v>
      </c>
      <c r="C11" s="205" t="str">
        <f>IF('PL(Statements of Operations)'!C11="","",'PL(Statements of Operations)'!C11)</f>
        <v>/</v>
      </c>
      <c r="D11" s="130" t="str">
        <f>IF('PL(Statements of Operations)'!D11="","",'PL(Statements of Operations)'!D11)</f>
        <v>Selling, General and Administrative Expenses</v>
      </c>
      <c r="E11" s="208">
        <f>IF('PL(Statements of Operations)'!E11="-","-",'PL(Statements of Operations)'!E11/'為替換算(currency conversion)'!$B$3)</f>
        <v>581.45964360587004</v>
      </c>
      <c r="F11" s="131">
        <f>IF('PL(Statements of Operations)'!F11="-","-",'PL(Statements of Operations)'!F11/'為替換算(currency conversion)'!$B$3)</f>
        <v>1186.7400419287212</v>
      </c>
      <c r="G11" s="131">
        <f>IF('PL(Statements of Operations)'!G11="-","-",'PL(Statements of Operations)'!G11/'為替換算(currency conversion)'!$B$3)</f>
        <v>1819.450995807128</v>
      </c>
      <c r="H11" s="187">
        <f>IF('PL(Statements of Operations)'!H11="-","-",'PL(Statements of Operations)'!H11/'為替換算(currency conversion)'!$B$3)</f>
        <v>2496.2984800838576</v>
      </c>
      <c r="I11" s="209">
        <f>IF('PL(Statements of Operations)'!I11="-","-",'PL(Statements of Operations)'!I11/'為替換算(currency conversion)'!$B$3)</f>
        <v>639.95676100628941</v>
      </c>
      <c r="J11" s="131">
        <f>IF('PL(Statements of Operations)'!J11="-","-",'PL(Statements of Operations)'!J11/'為替換算(currency conversion)'!$B$3)</f>
        <v>1242.5773060796646</v>
      </c>
      <c r="K11" s="131">
        <f>IF('PL(Statements of Operations)'!K11="-","-",'PL(Statements of Operations)'!K11/'為替換算(currency conversion)'!$B$3)</f>
        <v>1889.0395702306082</v>
      </c>
      <c r="L11" s="206">
        <f>IF('PL(Statements of Operations)'!L11="-","-",'PL(Statements of Operations)'!L11/'為替換算(currency conversion)'!$B$3)</f>
        <v>2602.6729559748428</v>
      </c>
      <c r="M11" s="209">
        <f>IF('PL(Statements of Operations)'!M11="-","-",'PL(Statements of Operations)'!M11/'為替換算(currency conversion)'!$B$3)</f>
        <v>670.40749475890993</v>
      </c>
      <c r="N11" s="131">
        <f>IF('PL(Statements of Operations)'!N11="-","-",'PL(Statements of Operations)'!N11/'為替換算(currency conversion)'!$B$3)</f>
        <v>1339.6750524109016</v>
      </c>
      <c r="O11" s="131">
        <f>IF('PL(Statements of Operations)'!O11="-","-",'PL(Statements of Operations)'!O11/'為替換算(currency conversion)'!$B$3)</f>
        <v>2068.7237945492666</v>
      </c>
      <c r="P11" s="206">
        <f>IF('PL(Statements of Operations)'!P11="-","-",'PL(Statements of Operations)'!P11/'為替換算(currency conversion)'!$B$3)</f>
        <v>2891.0770440251576</v>
      </c>
      <c r="Q11" s="209">
        <f>IF('PL(Statements of Operations)'!Q11="-","-",'PL(Statements of Operations)'!Q11/'為替換算(currency conversion)'!$B$3)</f>
        <v>682.09512578616363</v>
      </c>
      <c r="R11" s="131">
        <f>IF('PL(Statements of Operations)'!R11="-","-",'PL(Statements of Operations)'!R11/'為替換算(currency conversion)'!$B$3)</f>
        <v>1357.0034067085955</v>
      </c>
      <c r="S11" s="131">
        <f>IF('PL(Statements of Operations)'!S11="-","-",'PL(Statements of Operations)'!S11/'為替換算(currency conversion)'!$B$3)</f>
        <v>2044.031708595388</v>
      </c>
      <c r="T11" s="206">
        <f>IF('PL(Statements of Operations)'!T11="-","-",'PL(Statements of Operations)'!T11/'為替換算(currency conversion)'!$B$3)</f>
        <v>2917.9900419287214</v>
      </c>
      <c r="U11" s="209">
        <f>IF('PL(Statements of Operations)'!U11="-","-",'PL(Statements of Operations)'!U11/'為替換算(currency conversion)'!$B$3)</f>
        <v>692.11871069182394</v>
      </c>
      <c r="V11" s="131">
        <f>IF('PL(Statements of Operations)'!V11="-","-",'PL(Statements of Operations)'!V11/'為替換算(currency conversion)'!$B$3)</f>
        <v>1376.4609538784068</v>
      </c>
      <c r="W11" s="131">
        <f>IF('PL(Statements of Operations)'!W11="-","-",'PL(Statements of Operations)'!W11/'為替換算(currency conversion)'!$B$3)</f>
        <v>2116.5552935010483</v>
      </c>
      <c r="X11" s="206">
        <f>IF('PL(Statements of Operations)'!X11="-","-",'PL(Statements of Operations)'!X11/'為替換算(currency conversion)'!$B$3)</f>
        <v>3035.9735324947592</v>
      </c>
      <c r="Y11" s="209">
        <f>IF('PL(Statements of Operations)'!Y11="-","-",'PL(Statements of Operations)'!Y11/'為替換算(currency conversion)'!$B$3)</f>
        <v>788.73820754716985</v>
      </c>
      <c r="Z11" s="131">
        <f>IF('PL(Statements of Operations)'!Z11="-","-",'PL(Statements of Operations)'!Z11/'為替換算(currency conversion)'!$B$3)</f>
        <v>1610.7638888888891</v>
      </c>
      <c r="AA11" s="131">
        <f>IF('PL(Statements of Operations)'!AA11="-","-",'PL(Statements of Operations)'!AA11/'為替換算(currency conversion)'!$B$3)</f>
        <v>2959.6894654088055</v>
      </c>
      <c r="AB11" s="206">
        <f>IF('PL(Statements of Operations)'!AB11="-","-",'PL(Statements of Operations)'!AB11/'為替換算(currency conversion)'!$B$3)</f>
        <v>4344.3658280922436</v>
      </c>
      <c r="AC11" s="209">
        <f>IF('PL(Statements of Operations)'!AC11="","",IF('PL(Statements of Operations)'!AC11="-","-",'PL(Statements of Operations)'!AC11/'為替換算(currency conversion)'!$B$3))</f>
        <v>1368.2848532494761</v>
      </c>
      <c r="AD11" s="131">
        <f>IF('PL(Statements of Operations)'!AD11="","",IF('PL(Statements of Operations)'!AD11="-","-",'PL(Statements of Operations)'!AD11/'為替換算(currency conversion)'!$B$3))</f>
        <v>2866.1229035639417</v>
      </c>
      <c r="AE11" s="131">
        <f>IF('PL(Statements of Operations)'!AE11="","",IF('PL(Statements of Operations)'!AE11="-","-",'PL(Statements of Operations)'!AE11/'為替換算(currency conversion)'!$B$3))</f>
        <v>4280.4965932914047</v>
      </c>
      <c r="AF11" s="206">
        <f>IF('PL(Statements of Operations)'!AF11="","",IF('PL(Statements of Operations)'!AF11="-","-",'PL(Statements of Operations)'!AF11/'為替換算(currency conversion)'!$B$3))</f>
        <v>5800.6813417190779</v>
      </c>
      <c r="AG11" s="209">
        <f>IF('PL(Statements of Operations)'!AG11="","",IF('PL(Statements of Operations)'!AG11="-","-",'PL(Statements of Operations)'!AG11/'為替換算(currency conversion)'!$B$3))</f>
        <v>1531.2565513626835</v>
      </c>
      <c r="AH11" s="131">
        <f>IF('PL(Statements of Operations)'!AH11="","",IF('PL(Statements of Operations)'!AH11="-","-",'PL(Statements of Operations)'!AH11/'為替換算(currency conversion)'!$B$3))</f>
        <v>2988.2468553459121</v>
      </c>
      <c r="AI11" s="131">
        <f>IF('PL(Statements of Operations)'!AI11="","",IF('PL(Statements of Operations)'!AI11="-","-",'PL(Statements of Operations)'!AI11/'為替換算(currency conversion)'!$B$3))</f>
        <v>4558.0319706498958</v>
      </c>
      <c r="AJ11" s="1097" t="str">
        <f>IF('PL(Statements of Operations)'!AJ11="","",IF('PL(Statements of Operations)'!AJ11="-","-",'PL(Statements of Operations)'!AJ11/'為替換算(currency conversion)'!$B$3))</f>
        <v/>
      </c>
    </row>
    <row r="12" spans="1:36" ht="18" customHeight="1">
      <c r="A12" s="113"/>
      <c r="B12" s="207" t="str">
        <f>IF('PL(Statements of Operations)'!B12="","",'PL(Statements of Operations)'!B12)</f>
        <v>人件費</v>
      </c>
      <c r="C12" s="205" t="str">
        <f>IF('PL(Statements of Operations)'!C12="","",'PL(Statements of Operations)'!C12)</f>
        <v>/</v>
      </c>
      <c r="D12" s="130" t="str">
        <f>IF('PL(Statements of Operations)'!D12="","",'PL(Statements of Operations)'!D12)</f>
        <v xml:space="preserve">  Personnel Expenses</v>
      </c>
      <c r="E12" s="649" t="str">
        <f>IF('PL(Statements of Operations)'!E12="-","-",'PL(Statements of Operations)'!E12/'為替換算(currency conversion)'!$B$3)</f>
        <v>-</v>
      </c>
      <c r="F12" s="599" t="str">
        <f>IF('PL(Statements of Operations)'!F12="-","-",'PL(Statements of Operations)'!F12/'為替換算(currency conversion)'!$B$3)</f>
        <v>-</v>
      </c>
      <c r="G12" s="599" t="str">
        <f>IF('PL(Statements of Operations)'!G12="-","-",'PL(Statements of Operations)'!G12/'為替換算(currency conversion)'!$B$3)</f>
        <v>-</v>
      </c>
      <c r="H12" s="598" t="str">
        <f>IF('PL(Statements of Operations)'!H12="-","-",'PL(Statements of Operations)'!H12/'為替換算(currency conversion)'!$B$3)</f>
        <v>-</v>
      </c>
      <c r="I12" s="649" t="str">
        <f>IF('PL(Statements of Operations)'!I12="-","-",'PL(Statements of Operations)'!I12/'為替換算(currency conversion)'!$B$3)</f>
        <v>-</v>
      </c>
      <c r="J12" s="599" t="str">
        <f>IF('PL(Statements of Operations)'!J12="-","-",'PL(Statements of Operations)'!J12/'為替換算(currency conversion)'!$B$3)</f>
        <v>-</v>
      </c>
      <c r="K12" s="599" t="str">
        <f>IF('PL(Statements of Operations)'!K12="-","-",'PL(Statements of Operations)'!K12/'為替換算(currency conversion)'!$B$3)</f>
        <v>-</v>
      </c>
      <c r="L12" s="598" t="str">
        <f>IF('PL(Statements of Operations)'!L12="-","-",'PL(Statements of Operations)'!L12/'為替換算(currency conversion)'!$B$3)</f>
        <v>-</v>
      </c>
      <c r="M12" s="649" t="str">
        <f>IF('PL(Statements of Operations)'!M12="-","-",'PL(Statements of Operations)'!M12/'為替換算(currency conversion)'!$B$3)</f>
        <v>-</v>
      </c>
      <c r="N12" s="599" t="str">
        <f>IF('PL(Statements of Operations)'!N12="-","-",'PL(Statements of Operations)'!N12/'為替換算(currency conversion)'!$B$3)</f>
        <v>-</v>
      </c>
      <c r="O12" s="599" t="str">
        <f>IF('PL(Statements of Operations)'!O12="-","-",'PL(Statements of Operations)'!O12/'為替換算(currency conversion)'!$B$3)</f>
        <v>-</v>
      </c>
      <c r="P12" s="598" t="str">
        <f>IF('PL(Statements of Operations)'!P12="-","-",'PL(Statements of Operations)'!P12/'為替換算(currency conversion)'!$B$3)</f>
        <v>-</v>
      </c>
      <c r="Q12" s="649" t="str">
        <f>IF('PL(Statements of Operations)'!Q12="-","-",'PL(Statements of Operations)'!Q12/'為替換算(currency conversion)'!$B$3)</f>
        <v>-</v>
      </c>
      <c r="R12" s="599" t="str">
        <f>IF('PL(Statements of Operations)'!R12="-","-",'PL(Statements of Operations)'!R12/'為替換算(currency conversion)'!$B$3)</f>
        <v>-</v>
      </c>
      <c r="S12" s="599" t="str">
        <f>IF('PL(Statements of Operations)'!S12="-","-",'PL(Statements of Operations)'!S12/'為替換算(currency conversion)'!$B$3)</f>
        <v>-</v>
      </c>
      <c r="T12" s="598" t="str">
        <f>IF('PL(Statements of Operations)'!T12="-","-",'PL(Statements of Operations)'!T12/'為替換算(currency conversion)'!$B$3)</f>
        <v>-</v>
      </c>
      <c r="U12" s="209">
        <f>IF('PL(Statements of Operations)'!U12="-","-",'PL(Statements of Operations)'!U12/'為替換算(currency conversion)'!$B$3)</f>
        <v>398.78144654088055</v>
      </c>
      <c r="V12" s="131">
        <f>IF('PL(Statements of Operations)'!V12="-","-",'PL(Statements of Operations)'!V12/'為替換算(currency conversion)'!$B$3)</f>
        <v>791.66011530398328</v>
      </c>
      <c r="W12" s="131">
        <f>IF('PL(Statements of Operations)'!W12="-","-",'PL(Statements of Operations)'!W12/'為替換算(currency conversion)'!$B$3)</f>
        <v>1193.5469077568134</v>
      </c>
      <c r="X12" s="206">
        <f>IF('PL(Statements of Operations)'!X12="-","-",'PL(Statements of Operations)'!X12/'為替換算(currency conversion)'!$B$3)</f>
        <v>1623.683176100629</v>
      </c>
      <c r="Y12" s="209">
        <f>IF('PL(Statements of Operations)'!Y12="-","-",'PL(Statements of Operations)'!Y12/'為替換算(currency conversion)'!$B$3)</f>
        <v>449.58071278825997</v>
      </c>
      <c r="Z12" s="131">
        <f>IF('PL(Statements of Operations)'!Z12="-","-",'PL(Statements of Operations)'!Z12/'為替換算(currency conversion)'!$B$3)</f>
        <v>883.48401467505244</v>
      </c>
      <c r="AA12" s="131">
        <f>IF('PL(Statements of Operations)'!AA12="-","-",'PL(Statements of Operations)'!AA12/'為替換算(currency conversion)'!$B$3)</f>
        <v>1564.2295597484278</v>
      </c>
      <c r="AB12" s="206">
        <f>IF('PL(Statements of Operations)'!AB12="-","-",'PL(Statements of Operations)'!AB12/'為替換算(currency conversion)'!$B$3)</f>
        <v>2283.8705450733755</v>
      </c>
      <c r="AC12" s="209">
        <f>IF('PL(Statements of Operations)'!AC12="","",IF('PL(Statements of Operations)'!AC12="-","-",'PL(Statements of Operations)'!AC12/'為替換算(currency conversion)'!$B$3))</f>
        <v>729.1928721174005</v>
      </c>
      <c r="AD12" s="131">
        <f>IF('PL(Statements of Operations)'!AD12="","",IF('PL(Statements of Operations)'!AD12="-","-",'PL(Statements of Operations)'!AD12/'為替換算(currency conversion)'!$B$3))</f>
        <v>1443.3700209643607</v>
      </c>
      <c r="AE12" s="131">
        <f>IF('PL(Statements of Operations)'!AE12="","",IF('PL(Statements of Operations)'!AE12="-","-",'PL(Statements of Operations)'!AE12/'為替換算(currency conversion)'!$B$3))</f>
        <v>2223.2180293501051</v>
      </c>
      <c r="AF12" s="206">
        <f>IF('PL(Statements of Operations)'!AF12="","",IF('PL(Statements of Operations)'!AF12="-","-",'PL(Statements of Operations)'!AF12/'為替換算(currency conversion)'!$B$3))</f>
        <v>3039.4916142557654</v>
      </c>
      <c r="AG12" s="209">
        <f>IF('PL(Statements of Operations)'!AG12="","",IF('PL(Statements of Operations)'!AG12="-","-",'PL(Statements of Operations)'!AG12/'為替換算(currency conversion)'!$B$3))</f>
        <v>814.17714884696022</v>
      </c>
      <c r="AH12" s="131">
        <f>IF('PL(Statements of Operations)'!AH12="","",IF('PL(Statements of Operations)'!AH12="-","-",'PL(Statements of Operations)'!AH12/'為替換算(currency conversion)'!$B$3))</f>
        <v>1570.9250524109016</v>
      </c>
      <c r="AI12" s="131">
        <f>IF('PL(Statements of Operations)'!AI12="","",IF('PL(Statements of Operations)'!AI12="-","-",'PL(Statements of Operations)'!AI12/'為替換算(currency conversion)'!$B$3))</f>
        <v>2388.9281970649899</v>
      </c>
      <c r="AJ12" s="1097" t="str">
        <f>IF('PL(Statements of Operations)'!AJ12="","",IF('PL(Statements of Operations)'!AJ12="-","-",'PL(Statements of Operations)'!AJ12/'為替換算(currency conversion)'!$B$3))</f>
        <v/>
      </c>
    </row>
    <row r="13" spans="1:36" ht="18" customHeight="1">
      <c r="A13" s="113"/>
      <c r="B13" s="207" t="str">
        <f>IF('PL(Statements of Operations)'!B13="","",'PL(Statements of Operations)'!B13)</f>
        <v>作業委託費</v>
      </c>
      <c r="C13" s="205" t="str">
        <f>IF('PL(Statements of Operations)'!C13="","",'PL(Statements of Operations)'!C13)</f>
        <v>/</v>
      </c>
      <c r="D13" s="130" t="str">
        <f>IF('PL(Statements of Operations)'!D13="","",'PL(Statements of Operations)'!D13)</f>
        <v xml:space="preserve">  Outsourcing expenses </v>
      </c>
      <c r="E13" s="649" t="str">
        <f>IF('PL(Statements of Operations)'!E13="-","-",'PL(Statements of Operations)'!E13/'為替換算(currency conversion)'!$B$3)</f>
        <v>-</v>
      </c>
      <c r="F13" s="599" t="str">
        <f>IF('PL(Statements of Operations)'!F13="-","-",'PL(Statements of Operations)'!F13/'為替換算(currency conversion)'!$B$3)</f>
        <v>-</v>
      </c>
      <c r="G13" s="599" t="str">
        <f>IF('PL(Statements of Operations)'!G13="-","-",'PL(Statements of Operations)'!G13/'為替換算(currency conversion)'!$B$3)</f>
        <v>-</v>
      </c>
      <c r="H13" s="598" t="str">
        <f>IF('PL(Statements of Operations)'!H13="-","-",'PL(Statements of Operations)'!H13/'為替換算(currency conversion)'!$B$3)</f>
        <v>-</v>
      </c>
      <c r="I13" s="649" t="str">
        <f>IF('PL(Statements of Operations)'!I13="-","-",'PL(Statements of Operations)'!I13/'為替換算(currency conversion)'!$B$3)</f>
        <v>-</v>
      </c>
      <c r="J13" s="599" t="str">
        <f>IF('PL(Statements of Operations)'!J13="-","-",'PL(Statements of Operations)'!J13/'為替換算(currency conversion)'!$B$3)</f>
        <v>-</v>
      </c>
      <c r="K13" s="599" t="str">
        <f>IF('PL(Statements of Operations)'!K13="-","-",'PL(Statements of Operations)'!K13/'為替換算(currency conversion)'!$B$3)</f>
        <v>-</v>
      </c>
      <c r="L13" s="598" t="str">
        <f>IF('PL(Statements of Operations)'!L13="-","-",'PL(Statements of Operations)'!L13/'為替換算(currency conversion)'!$B$3)</f>
        <v>-</v>
      </c>
      <c r="M13" s="649" t="str">
        <f>IF('PL(Statements of Operations)'!M13="-","-",'PL(Statements of Operations)'!M13/'為替換算(currency conversion)'!$B$3)</f>
        <v>-</v>
      </c>
      <c r="N13" s="599" t="str">
        <f>IF('PL(Statements of Operations)'!N13="-","-",'PL(Statements of Operations)'!N13/'為替換算(currency conversion)'!$B$3)</f>
        <v>-</v>
      </c>
      <c r="O13" s="599" t="str">
        <f>IF('PL(Statements of Operations)'!O13="-","-",'PL(Statements of Operations)'!O13/'為替換算(currency conversion)'!$B$3)</f>
        <v>-</v>
      </c>
      <c r="P13" s="598" t="str">
        <f>IF('PL(Statements of Operations)'!P13="-","-",'PL(Statements of Operations)'!P13/'為替換算(currency conversion)'!$B$3)</f>
        <v>-</v>
      </c>
      <c r="Q13" s="649" t="str">
        <f>IF('PL(Statements of Operations)'!Q13="-","-",'PL(Statements of Operations)'!Q13/'為替換算(currency conversion)'!$B$3)</f>
        <v>-</v>
      </c>
      <c r="R13" s="599" t="str">
        <f>IF('PL(Statements of Operations)'!R13="-","-",'PL(Statements of Operations)'!R13/'為替換算(currency conversion)'!$B$3)</f>
        <v>-</v>
      </c>
      <c r="S13" s="599" t="str">
        <f>IF('PL(Statements of Operations)'!S13="-","-",'PL(Statements of Operations)'!S13/'為替換算(currency conversion)'!$B$3)</f>
        <v>-</v>
      </c>
      <c r="T13" s="598" t="str">
        <f>IF('PL(Statements of Operations)'!T13="-","-",'PL(Statements of Operations)'!T13/'為替換算(currency conversion)'!$B$3)</f>
        <v>-</v>
      </c>
      <c r="U13" s="209">
        <f>IF('PL(Statements of Operations)'!U13="-","-",'PL(Statements of Operations)'!U13/'為替換算(currency conversion)'!$B$3)</f>
        <v>112.78825995807129</v>
      </c>
      <c r="V13" s="131">
        <f>IF('PL(Statements of Operations)'!V13="-","-",'PL(Statements of Operations)'!V13/'為替換算(currency conversion)'!$B$3)</f>
        <v>235.25943396226418</v>
      </c>
      <c r="W13" s="131">
        <f>IF('PL(Statements of Operations)'!W13="-","-",'PL(Statements of Operations)'!W13/'為替換算(currency conversion)'!$B$3)</f>
        <v>365.02882599580715</v>
      </c>
      <c r="X13" s="206">
        <f>IF('PL(Statements of Operations)'!X13="-","-",'PL(Statements of Operations)'!X13/'為替換算(currency conversion)'!$B$3)</f>
        <v>578.57704402515731</v>
      </c>
      <c r="Y13" s="209">
        <f>IF('PL(Statements of Operations)'!Y13="-","-",'PL(Statements of Operations)'!Y13/'為替換算(currency conversion)'!$B$3)</f>
        <v>151.03511530398325</v>
      </c>
      <c r="Z13" s="131">
        <f>IF('PL(Statements of Operations)'!Z13="-","-",'PL(Statements of Operations)'!Z13/'為替換算(currency conversion)'!$B$3)</f>
        <v>314.4523060796646</v>
      </c>
      <c r="AA13" s="131">
        <f>IF('PL(Statements of Operations)'!AA13="-","-",'PL(Statements of Operations)'!AA13/'為替換算(currency conversion)'!$B$3)</f>
        <v>570.68920335429777</v>
      </c>
      <c r="AB13" s="206">
        <f>IF('PL(Statements of Operations)'!AB13="-","-",'PL(Statements of Operations)'!AB13/'為替換算(currency conversion)'!$B$3)</f>
        <v>893.18658280922443</v>
      </c>
      <c r="AC13" s="209">
        <f>IF('PL(Statements of Operations)'!AC13="","",IF('PL(Statements of Operations)'!AC13="-","-",'PL(Statements of Operations)'!AC13/'為替換算(currency conversion)'!$B$3))</f>
        <v>242.5773060796646</v>
      </c>
      <c r="AD13" s="131">
        <f>IF('PL(Statements of Operations)'!AD13="","",IF('PL(Statements of Operations)'!AD13="-","-",'PL(Statements of Operations)'!AD13/'為替換算(currency conversion)'!$B$3))</f>
        <v>562.63102725366878</v>
      </c>
      <c r="AE13" s="131">
        <f>IF('PL(Statements of Operations)'!AE13="","",IF('PL(Statements of Operations)'!AE13="-","-",'PL(Statements of Operations)'!AE13/'為替換算(currency conversion)'!$B$3))</f>
        <v>841.95492662473805</v>
      </c>
      <c r="AF13" s="206">
        <f>IF('PL(Statements of Operations)'!AF13="","",IF('PL(Statements of Operations)'!AF13="-","-",'PL(Statements of Operations)'!AF13/'為替換算(currency conversion)'!$B$3))</f>
        <v>1204.7104297693922</v>
      </c>
      <c r="AG13" s="209">
        <f>IF('PL(Statements of Operations)'!AG13="","",IF('PL(Statements of Operations)'!AG13="-","-",'PL(Statements of Operations)'!AG13/'為替換算(currency conversion)'!$B$3))</f>
        <v>274.26624737945497</v>
      </c>
      <c r="AH13" s="131">
        <f>IF('PL(Statements of Operations)'!AH13="","",IF('PL(Statements of Operations)'!AH13="-","-",'PL(Statements of Operations)'!AH13/'為替換算(currency conversion)'!$B$3))</f>
        <v>562.74240041928726</v>
      </c>
      <c r="AI13" s="131">
        <f>IF('PL(Statements of Operations)'!AI13="","",IF('PL(Statements of Operations)'!AI13="-","-",'PL(Statements of Operations)'!AI13/'為替換算(currency conversion)'!$B$3))</f>
        <v>877.30607966457035</v>
      </c>
      <c r="AJ13" s="1097" t="str">
        <f>IF('PL(Statements of Operations)'!AJ13="","",IF('PL(Statements of Operations)'!AJ13="-","-",'PL(Statements of Operations)'!AJ13/'為替換算(currency conversion)'!$B$3))</f>
        <v/>
      </c>
    </row>
    <row r="14" spans="1:36" ht="18" customHeight="1">
      <c r="A14" s="113"/>
      <c r="B14" s="207" t="str">
        <f>IF('PL(Statements of Operations)'!B14="","",'PL(Statements of Operations)'!B14)</f>
        <v>経費等その他</v>
      </c>
      <c r="C14" s="205" t="str">
        <f>IF('PL(Statements of Operations)'!C14="","",'PL(Statements of Operations)'!C14)</f>
        <v>/</v>
      </c>
      <c r="D14" s="130" t="str">
        <f>IF('PL(Statements of Operations)'!D14="","",'PL(Statements of Operations)'!D14)</f>
        <v xml:space="preserve">  Other Expenses </v>
      </c>
      <c r="E14" s="649" t="str">
        <f>IF('PL(Statements of Operations)'!E14="-","-",'PL(Statements of Operations)'!E14/'為替換算(currency conversion)'!$B$3)</f>
        <v>-</v>
      </c>
      <c r="F14" s="599" t="str">
        <f>IF('PL(Statements of Operations)'!F14="-","-",'PL(Statements of Operations)'!F14/'為替換算(currency conversion)'!$B$3)</f>
        <v>-</v>
      </c>
      <c r="G14" s="599" t="str">
        <f>IF('PL(Statements of Operations)'!G14="-","-",'PL(Statements of Operations)'!G14/'為替換算(currency conversion)'!$B$3)</f>
        <v>-</v>
      </c>
      <c r="H14" s="598" t="str">
        <f>IF('PL(Statements of Operations)'!H14="-","-",'PL(Statements of Operations)'!H14/'為替換算(currency conversion)'!$B$3)</f>
        <v>-</v>
      </c>
      <c r="I14" s="649" t="str">
        <f>IF('PL(Statements of Operations)'!I14="-","-",'PL(Statements of Operations)'!I14/'為替換算(currency conversion)'!$B$3)</f>
        <v>-</v>
      </c>
      <c r="J14" s="599" t="str">
        <f>IF('PL(Statements of Operations)'!J14="-","-",'PL(Statements of Operations)'!J14/'為替換算(currency conversion)'!$B$3)</f>
        <v>-</v>
      </c>
      <c r="K14" s="599" t="str">
        <f>IF('PL(Statements of Operations)'!K14="-","-",'PL(Statements of Operations)'!K14/'為替換算(currency conversion)'!$B$3)</f>
        <v>-</v>
      </c>
      <c r="L14" s="598" t="str">
        <f>IF('PL(Statements of Operations)'!L14="-","-",'PL(Statements of Operations)'!L14/'為替換算(currency conversion)'!$B$3)</f>
        <v>-</v>
      </c>
      <c r="M14" s="649" t="str">
        <f>IF('PL(Statements of Operations)'!M14="-","-",'PL(Statements of Operations)'!M14/'為替換算(currency conversion)'!$B$3)</f>
        <v>-</v>
      </c>
      <c r="N14" s="599" t="str">
        <f>IF('PL(Statements of Operations)'!N14="-","-",'PL(Statements of Operations)'!N14/'為替換算(currency conversion)'!$B$3)</f>
        <v>-</v>
      </c>
      <c r="O14" s="599" t="str">
        <f>IF('PL(Statements of Operations)'!O14="-","-",'PL(Statements of Operations)'!O14/'為替換算(currency conversion)'!$B$3)</f>
        <v>-</v>
      </c>
      <c r="P14" s="598" t="str">
        <f>IF('PL(Statements of Operations)'!P14="-","-",'PL(Statements of Operations)'!P14/'為替換算(currency conversion)'!$B$3)</f>
        <v>-</v>
      </c>
      <c r="Q14" s="649" t="str">
        <f>IF('PL(Statements of Operations)'!Q14="-","-",'PL(Statements of Operations)'!Q14/'為替換算(currency conversion)'!$B$3)</f>
        <v>-</v>
      </c>
      <c r="R14" s="599" t="str">
        <f>IF('PL(Statements of Operations)'!R14="-","-",'PL(Statements of Operations)'!R14/'為替換算(currency conversion)'!$B$3)</f>
        <v>-</v>
      </c>
      <c r="S14" s="599" t="str">
        <f>IF('PL(Statements of Operations)'!S14="-","-",'PL(Statements of Operations)'!S14/'為替換算(currency conversion)'!$B$3)</f>
        <v>-</v>
      </c>
      <c r="T14" s="598" t="str">
        <f>IF('PL(Statements of Operations)'!T14="-","-",'PL(Statements of Operations)'!T14/'為替換算(currency conversion)'!$B$3)</f>
        <v>-</v>
      </c>
      <c r="U14" s="209">
        <f>IF('PL(Statements of Operations)'!U14="-","-",'PL(Statements of Operations)'!U14/'為替換算(currency conversion)'!$B$3)</f>
        <v>180.54900419287213</v>
      </c>
      <c r="V14" s="131">
        <f>IF('PL(Statements of Operations)'!V14="-","-",'PL(Statements of Operations)'!V14/'為替換算(currency conversion)'!$B$3)</f>
        <v>349.54140461215934</v>
      </c>
      <c r="W14" s="131">
        <f>IF('PL(Statements of Operations)'!W14="-","-",'PL(Statements of Operations)'!W14/'為替換算(currency conversion)'!$B$3)</f>
        <v>557.97955974842773</v>
      </c>
      <c r="X14" s="206">
        <f>IF('PL(Statements of Operations)'!X14="-","-",'PL(Statements of Operations)'!X14/'為替換算(currency conversion)'!$B$3)</f>
        <v>833.71986373165623</v>
      </c>
      <c r="Y14" s="209">
        <f>IF('PL(Statements of Operations)'!Y14="-","-",'PL(Statements of Operations)'!Y14/'為替換算(currency conversion)'!$B$3)</f>
        <v>188.12237945492663</v>
      </c>
      <c r="Z14" s="131">
        <f>IF('PL(Statements of Operations)'!Z14="-","-",'PL(Statements of Operations)'!Z14/'為替換算(currency conversion)'!$B$3)</f>
        <v>412.82756813417194</v>
      </c>
      <c r="AA14" s="131">
        <f>IF('PL(Statements of Operations)'!AA14="-","-",'PL(Statements of Operations)'!AA14/'為替換算(currency conversion)'!$B$3)</f>
        <v>824.77070230607978</v>
      </c>
      <c r="AB14" s="206">
        <f>IF('PL(Statements of Operations)'!AB14="-","-",'PL(Statements of Operations)'!AB14/'為替換算(currency conversion)'!$B$3)</f>
        <v>1167.3087002096438</v>
      </c>
      <c r="AC14" s="209">
        <f>IF('PL(Statements of Operations)'!AC14="","",IF('PL(Statements of Operations)'!AC14="-","-",'PL(Statements of Operations)'!AC14/'為替換算(currency conversion)'!$B$3))</f>
        <v>396.51467505241095</v>
      </c>
      <c r="AD14" s="131">
        <f>IF('PL(Statements of Operations)'!AD14="","",IF('PL(Statements of Operations)'!AD14="-","-",'PL(Statements of Operations)'!AD14/'為替換算(currency conversion)'!$B$3))</f>
        <v>860.11530398322861</v>
      </c>
      <c r="AE14" s="131">
        <f>IF('PL(Statements of Operations)'!AE14="","",IF('PL(Statements of Operations)'!AE14="-","-",'PL(Statements of Operations)'!AE14/'為替換算(currency conversion)'!$B$3))</f>
        <v>1215.3301886792453</v>
      </c>
      <c r="AF14" s="206">
        <f>IF('PL(Statements of Operations)'!AF14="","",IF('PL(Statements of Operations)'!AF14="-","-",'PL(Statements of Operations)'!AF14/'為替換算(currency conversion)'!$B$3))</f>
        <v>1556.4792976939204</v>
      </c>
      <c r="AG14" s="209">
        <f>IF('PL(Statements of Operations)'!AG14="","",IF('PL(Statements of Operations)'!AG14="-","-",'PL(Statements of Operations)'!AG14/'為替換算(currency conversion)'!$B$3))</f>
        <v>442.80660377358492</v>
      </c>
      <c r="AH14" s="131">
        <f>IF('PL(Statements of Operations)'!AH14="","",IF('PL(Statements of Operations)'!AH14="-","-",'PL(Statements of Operations)'!AH14/'為替換算(currency conversion)'!$B$3))</f>
        <v>854.57940251572336</v>
      </c>
      <c r="AI14" s="131">
        <f>IF('PL(Statements of Operations)'!AI14="","",IF('PL(Statements of Operations)'!AI14="-","-",'PL(Statements of Operations)'!AI14/'為替換算(currency conversion)'!$B$3))</f>
        <v>1291.7976939203356</v>
      </c>
      <c r="AJ14" s="1097" t="str">
        <f>IF('PL(Statements of Operations)'!AJ14="","",IF('PL(Statements of Operations)'!AJ14="-","-",'PL(Statements of Operations)'!AJ14/'為替換算(currency conversion)'!$B$3))</f>
        <v/>
      </c>
    </row>
    <row r="15" spans="1:36" ht="18" customHeight="1">
      <c r="A15" s="113"/>
      <c r="B15" s="207" t="str">
        <f>IF('PL(Statements of Operations)'!B15="","",'PL(Statements of Operations)'!B15)</f>
        <v>再掲) 研究開発費</v>
      </c>
      <c r="C15" s="205" t="str">
        <f>IF('PL(Statements of Operations)'!C15="","",'PL(Statements of Operations)'!C15)</f>
        <v>/</v>
      </c>
      <c r="D15" s="130" t="str">
        <f>IF('PL(Statements of Operations)'!D15="","",'PL(Statements of Operations)'!D15)</f>
        <v xml:space="preserve">  R&amp;D Expenses</v>
      </c>
      <c r="E15" s="208">
        <f>IF('PL(Statements of Operations)'!E15="-","-",'PL(Statements of Operations)'!E15/'為替換算(currency conversion)'!$B$3)</f>
        <v>20.335429769392036</v>
      </c>
      <c r="F15" s="131">
        <f>IF('PL(Statements of Operations)'!F15="-","-",'PL(Statements of Operations)'!F15/'為替換算(currency conversion)'!$B$3)</f>
        <v>40.998427672955977</v>
      </c>
      <c r="G15" s="131">
        <f>IF('PL(Statements of Operations)'!G15="-","-",'PL(Statements of Operations)'!G15/'為替換算(currency conversion)'!$B$3)</f>
        <v>63.698899371069189</v>
      </c>
      <c r="H15" s="187">
        <f>IF('PL(Statements of Operations)'!H15="-","-",'PL(Statements of Operations)'!H15/'為替換算(currency conversion)'!$B$3)</f>
        <v>95.617138364779876</v>
      </c>
      <c r="I15" s="209">
        <f>IF('PL(Statements of Operations)'!I15="-","-",'PL(Statements of Operations)'!I15/'為替換算(currency conversion)'!$B$3)</f>
        <v>20.145440251572328</v>
      </c>
      <c r="J15" s="131">
        <f>IF('PL(Statements of Operations)'!J15="-","-",'PL(Statements of Operations)'!J15/'為替換算(currency conversion)'!$B$3)</f>
        <v>42.734538784067091</v>
      </c>
      <c r="K15" s="131">
        <f>IF('PL(Statements of Operations)'!K15="-","-",'PL(Statements of Operations)'!K15/'為替換算(currency conversion)'!$B$3)</f>
        <v>64.642295597484278</v>
      </c>
      <c r="L15" s="206">
        <f>IF('PL(Statements of Operations)'!L15="-","-",'PL(Statements of Operations)'!L15/'為替換算(currency conversion)'!$B$3)</f>
        <v>98.886268343815516</v>
      </c>
      <c r="M15" s="209">
        <f>IF('PL(Statements of Operations)'!M15="-","-",'PL(Statements of Operations)'!M15/'為替換算(currency conversion)'!$B$3)</f>
        <v>26.362683438155138</v>
      </c>
      <c r="N15" s="131">
        <f>IF('PL(Statements of Operations)'!N15="-","-",'PL(Statements of Operations)'!N15/'為替換算(currency conversion)'!$B$3)</f>
        <v>59.676362683438164</v>
      </c>
      <c r="O15" s="131">
        <f>IF('PL(Statements of Operations)'!O15="-","-",'PL(Statements of Operations)'!O15/'為替換算(currency conversion)'!$B$3)</f>
        <v>90.978773584905667</v>
      </c>
      <c r="P15" s="206">
        <f>IF('PL(Statements of Operations)'!P15="-","-",'PL(Statements of Operations)'!P15/'為替換算(currency conversion)'!$B$3)</f>
        <v>142.77384696016773</v>
      </c>
      <c r="Q15" s="209">
        <f>IF('PL(Statements of Operations)'!Q15="-","-",'PL(Statements of Operations)'!Q15/'為替換算(currency conversion)'!$B$3)</f>
        <v>33.765723270440255</v>
      </c>
      <c r="R15" s="131">
        <f>IF('PL(Statements of Operations)'!R15="-","-",'PL(Statements of Operations)'!R15/'為替換算(currency conversion)'!$B$3)</f>
        <v>67.970387840670867</v>
      </c>
      <c r="S15" s="131">
        <f>IF('PL(Statements of Operations)'!S15="-","-",'PL(Statements of Operations)'!S15/'為替換算(currency conversion)'!$B$3)</f>
        <v>101.63128930817611</v>
      </c>
      <c r="T15" s="206">
        <f>IF('PL(Statements of Operations)'!T15="-","-",'PL(Statements of Operations)'!T15/'為替換算(currency conversion)'!$B$3)</f>
        <v>148.97143605870022</v>
      </c>
      <c r="U15" s="209">
        <f>IF('PL(Statements of Operations)'!U15="-","-",'PL(Statements of Operations)'!U15/'為替換算(currency conversion)'!$B$3)</f>
        <v>26.120283018867926</v>
      </c>
      <c r="V15" s="131">
        <f>IF('PL(Statements of Operations)'!V15="-","-",'PL(Statements of Operations)'!V15/'為替換算(currency conversion)'!$B$3)</f>
        <v>55.221436058700213</v>
      </c>
      <c r="W15" s="131">
        <f>IF('PL(Statements of Operations)'!W15="-","-",'PL(Statements of Operations)'!W15/'為替換算(currency conversion)'!$B$3)</f>
        <v>85.462526205450743</v>
      </c>
      <c r="X15" s="206">
        <f>IF('PL(Statements of Operations)'!X15="-","-",'PL(Statements of Operations)'!X15/'為替換算(currency conversion)'!$B$3)</f>
        <v>129.10770440251574</v>
      </c>
      <c r="Y15" s="209">
        <f>IF('PL(Statements of Operations)'!Y15="-","-",'PL(Statements of Operations)'!Y15/'為替換算(currency conversion)'!$B$3)</f>
        <v>27.725366876310275</v>
      </c>
      <c r="Z15" s="131">
        <f>IF('PL(Statements of Operations)'!Z15="-","-",'PL(Statements of Operations)'!Z15/'為替換算(currency conversion)'!$B$3)</f>
        <v>58.372641509433969</v>
      </c>
      <c r="AA15" s="131">
        <f>IF('PL(Statements of Operations)'!AA15="-","-",'PL(Statements of Operations)'!AA15/'為替換算(currency conversion)'!$B$3)</f>
        <v>102.98087002096437</v>
      </c>
      <c r="AB15" s="206">
        <f>IF('PL(Statements of Operations)'!AB15="-","-",'PL(Statements of Operations)'!AB15/'為替換算(currency conversion)'!$B$3)</f>
        <v>163.37133123689728</v>
      </c>
      <c r="AC15" s="209">
        <f>IF('PL(Statements of Operations)'!AC15="","",IF('PL(Statements of Operations)'!AC15="-","-",'PL(Statements of Operations)'!AC15/'為替換算(currency conversion)'!$B$3))</f>
        <v>35.613207547169814</v>
      </c>
      <c r="AD15" s="131">
        <f>IF('PL(Statements of Operations)'!AD15="","",IF('PL(Statements of Operations)'!AD15="-","-",'PL(Statements of Operations)'!AD15/'為替換算(currency conversion)'!$B$3))</f>
        <v>67.079402515723274</v>
      </c>
      <c r="AE15" s="131">
        <f>IF('PL(Statements of Operations)'!AE15="","",IF('PL(Statements of Operations)'!AE15="-","-",'PL(Statements of Operations)'!AE15/'為替換算(currency conversion)'!$B$3))</f>
        <v>96.331236897274636</v>
      </c>
      <c r="AF15" s="206">
        <f>IF('PL(Statements of Operations)'!AF15="","",IF('PL(Statements of Operations)'!AF15="-","-",'PL(Statements of Operations)'!AF15/'為替換算(currency conversion)'!$B$3))</f>
        <v>134.24397274633125</v>
      </c>
      <c r="AG15" s="209">
        <f>IF('PL(Statements of Operations)'!AG15="","",IF('PL(Statements of Operations)'!AG15="-","-",'PL(Statements of Operations)'!AG15/'為替換算(currency conversion)'!$B$3))</f>
        <v>37.349318658280929</v>
      </c>
      <c r="AH15" s="131">
        <f>IF('PL(Statements of Operations)'!AH15="","",IF('PL(Statements of Operations)'!AH15="-","-",'PL(Statements of Operations)'!AH15/'為替換算(currency conversion)'!$B$3))</f>
        <v>79.133909853249477</v>
      </c>
      <c r="AI15" s="131">
        <f>IF('PL(Statements of Operations)'!AI15="","",IF('PL(Statements of Operations)'!AI15="-","-",'PL(Statements of Operations)'!AI15/'為替換算(currency conversion)'!$B$3))</f>
        <v>122.63495807127883</v>
      </c>
      <c r="AJ15" s="1097" t="str">
        <f>IF('PL(Statements of Operations)'!AJ15="","",IF('PL(Statements of Operations)'!AJ15="-","-",'PL(Statements of Operations)'!AJ15/'為替換算(currency conversion)'!$B$3))</f>
        <v/>
      </c>
    </row>
    <row r="16" spans="1:36" ht="18" customHeight="1">
      <c r="A16" s="113"/>
      <c r="B16" s="204" t="str">
        <f>IF('PL(Statements of Operations)'!B16="","",'PL(Statements of Operations)'!B16)</f>
        <v>営業利益</v>
      </c>
      <c r="C16" s="205" t="str">
        <f>IF('PL(Statements of Operations)'!C16="","",'PL(Statements of Operations)'!C16)</f>
        <v>/</v>
      </c>
      <c r="D16" s="130" t="str">
        <f>IF('PL(Statements of Operations)'!D16="","",'PL(Statements of Operations)'!D16)</f>
        <v>Operating Income</v>
      </c>
      <c r="E16" s="208">
        <f>IF('PL(Statements of Operations)'!E16="-","-",'PL(Statements of Operations)'!E16/'為替換算(currency conversion)'!$B$3)</f>
        <v>172.33359538784069</v>
      </c>
      <c r="F16" s="131">
        <f>IF('PL(Statements of Operations)'!F16="-","-",'PL(Statements of Operations)'!F16/'為替換算(currency conversion)'!$B$3)</f>
        <v>369.09722222222223</v>
      </c>
      <c r="G16" s="131">
        <f>IF('PL(Statements of Operations)'!G16="-","-",'PL(Statements of Operations)'!G16/'為替換算(currency conversion)'!$B$3)</f>
        <v>571.1346960167715</v>
      </c>
      <c r="H16" s="187">
        <f>IF('PL(Statements of Operations)'!H16="-","-",'PL(Statements of Operations)'!H16/'為替換算(currency conversion)'!$B$3)</f>
        <v>806.60377358490575</v>
      </c>
      <c r="I16" s="209">
        <f>IF('PL(Statements of Operations)'!I16="-","-",'PL(Statements of Operations)'!I16/'為替換算(currency conversion)'!$B$3)</f>
        <v>190.91325995807131</v>
      </c>
      <c r="J16" s="131">
        <f>IF('PL(Statements of Operations)'!J16="-","-",'PL(Statements of Operations)'!J16/'為替換算(currency conversion)'!$B$3)</f>
        <v>393.53380503144655</v>
      </c>
      <c r="K16" s="131">
        <f>IF('PL(Statements of Operations)'!K16="-","-",'PL(Statements of Operations)'!K16/'為替換算(currency conversion)'!$B$3)</f>
        <v>617.84591194968561</v>
      </c>
      <c r="L16" s="206">
        <f>IF('PL(Statements of Operations)'!L16="-","-",'PL(Statements of Operations)'!L16/'為替換算(currency conversion)'!$B$3)</f>
        <v>967.74109014675059</v>
      </c>
      <c r="M16" s="209">
        <f>IF('PL(Statements of Operations)'!M16="-","-",'PL(Statements of Operations)'!M16/'為替換算(currency conversion)'!$B$3)</f>
        <v>195.4795597484277</v>
      </c>
      <c r="N16" s="131">
        <f>IF('PL(Statements of Operations)'!N16="-","-",'PL(Statements of Operations)'!N16/'為替換算(currency conversion)'!$B$3)</f>
        <v>417.69523060796649</v>
      </c>
      <c r="O16" s="131">
        <f>IF('PL(Statements of Operations)'!O16="-","-",'PL(Statements of Operations)'!O16/'為替換算(currency conversion)'!$B$3)</f>
        <v>612.78170859538784</v>
      </c>
      <c r="P16" s="206">
        <f>IF('PL(Statements of Operations)'!P16="-","-",'PL(Statements of Operations)'!P16/'為替換算(currency conversion)'!$B$3)</f>
        <v>857.81577568134185</v>
      </c>
      <c r="Q16" s="209">
        <f>IF('PL(Statements of Operations)'!Q16="-","-",'PL(Statements of Operations)'!Q16/'為替換算(currency conversion)'!$B$3)</f>
        <v>174.83621593291406</v>
      </c>
      <c r="R16" s="131">
        <f>IF('PL(Statements of Operations)'!R16="-","-",'PL(Statements of Operations)'!R16/'為替換算(currency conversion)'!$B$3)</f>
        <v>418.11451781970652</v>
      </c>
      <c r="S16" s="131">
        <f>IF('PL(Statements of Operations)'!S16="-","-",'PL(Statements of Operations)'!S16/'為替換算(currency conversion)'!$B$3)</f>
        <v>700.40618448637326</v>
      </c>
      <c r="T16" s="206">
        <f>IF('PL(Statements of Operations)'!T16="-","-",'PL(Statements of Operations)'!T16/'為替換算(currency conversion)'!$B$3)</f>
        <v>911.77279874213843</v>
      </c>
      <c r="U16" s="209">
        <f>IF('PL(Statements of Operations)'!U16="-","-",'PL(Statements of Operations)'!U16/'為替換算(currency conversion)'!$B$3)</f>
        <v>309.68946540880506</v>
      </c>
      <c r="V16" s="131">
        <f>IF('PL(Statements of Operations)'!V16="-","-",'PL(Statements of Operations)'!V16/'為替換算(currency conversion)'!$B$3)</f>
        <v>715.00262054507346</v>
      </c>
      <c r="W16" s="131">
        <f>IF('PL(Statements of Operations)'!W16="-","-",'PL(Statements of Operations)'!W16/'為替換算(currency conversion)'!$B$3)</f>
        <v>1094.6671907756815</v>
      </c>
      <c r="X16" s="206">
        <f>IF('PL(Statements of Operations)'!X16="-","-",'PL(Statements of Operations)'!X16/'為替換算(currency conversion)'!$B$3)</f>
        <v>1392.7541928721175</v>
      </c>
      <c r="Y16" s="209">
        <f>IF('PL(Statements of Operations)'!Y16="-","-",'PL(Statements of Operations)'!Y16/'為替換算(currency conversion)'!$B$3)</f>
        <v>376.84748427672957</v>
      </c>
      <c r="Z16" s="131">
        <f>IF('PL(Statements of Operations)'!Z16="-","-",'PL(Statements of Operations)'!Z16/'為替換算(currency conversion)'!$B$3)</f>
        <v>707.0820230607967</v>
      </c>
      <c r="AA16" s="131">
        <f>IF('PL(Statements of Operations)'!AA16="-","-",'PL(Statements of Operations)'!AA16/'為替換算(currency conversion)'!$B$3)</f>
        <v>1201.9588574423481</v>
      </c>
      <c r="AB16" s="206">
        <f>IF('PL(Statements of Operations)'!AB16="-","-",'PL(Statements of Operations)'!AB16/'為替換算(currency conversion)'!$B$3)</f>
        <v>1697.5235849056605</v>
      </c>
      <c r="AC16" s="209">
        <f>IF('PL(Statements of Operations)'!AC16="","",IF('PL(Statements of Operations)'!AC16="-","-",'PL(Statements of Operations)'!AC16/'為替換算(currency conversion)'!$B$3))</f>
        <v>381.95754716981133</v>
      </c>
      <c r="AD16" s="131">
        <f>IF('PL(Statements of Operations)'!AD16="","",IF('PL(Statements of Operations)'!AD16="-","-",'PL(Statements of Operations)'!AD16/'為替換算(currency conversion)'!$B$3))</f>
        <v>798.42767295597491</v>
      </c>
      <c r="AE16" s="131">
        <f>IF('PL(Statements of Operations)'!AE16="","",IF('PL(Statements of Operations)'!AE16="-","-",'PL(Statements of Operations)'!AE16/'為替換算(currency conversion)'!$B$3))</f>
        <v>1291.011530398323</v>
      </c>
      <c r="AF16" s="206">
        <f>IF('PL(Statements of Operations)'!AF16="","",IF('PL(Statements of Operations)'!AF16="-","-",'PL(Statements of Operations)'!AF16/'為替換算(currency conversion)'!$B$3))</f>
        <v>2027.9808700209646</v>
      </c>
      <c r="AG16" s="209">
        <f>IF('PL(Statements of Operations)'!AG16="","",IF('PL(Statements of Operations)'!AG16="-","-",'PL(Statements of Operations)'!AG16/'為替換算(currency conversion)'!$B$3))</f>
        <v>384.08018867924534</v>
      </c>
      <c r="AH16" s="131">
        <f>IF('PL(Statements of Operations)'!AH16="","",IF('PL(Statements of Operations)'!AH16="-","-",'PL(Statements of Operations)'!AH16/'為替換算(currency conversion)'!$B$3))</f>
        <v>976.22510482180303</v>
      </c>
      <c r="AI16" s="131">
        <f>IF('PL(Statements of Operations)'!AI16="","",IF('PL(Statements of Operations)'!AI16="-","-",'PL(Statements of Operations)'!AI16/'為替換算(currency conversion)'!$B$3))</f>
        <v>1546.003668763103</v>
      </c>
      <c r="AJ16" s="1097" t="str">
        <f>IF('PL(Statements of Operations)'!AJ16="","",IF('PL(Statements of Operations)'!AJ16="-","-",'PL(Statements of Operations)'!AJ16/'為替換算(currency conversion)'!$B$3))</f>
        <v/>
      </c>
    </row>
    <row r="17" spans="1:36" ht="18" customHeight="1">
      <c r="A17" s="113"/>
      <c r="B17" s="204" t="str">
        <f>IF('PL(Statements of Operations)'!B17="","",'PL(Statements of Operations)'!B17)</f>
        <v>金融収益</v>
      </c>
      <c r="C17" s="205" t="str">
        <f>IF('PL(Statements of Operations)'!C17="","",'PL(Statements of Operations)'!C17)</f>
        <v>/</v>
      </c>
      <c r="D17" s="130" t="str">
        <f>IF('PL(Statements of Operations)'!D17="","",'PL(Statements of Operations)'!D17)</f>
        <v>Financial income</v>
      </c>
      <c r="E17" s="208">
        <f>IF('PL(Statements of Operations)'!E17="-","-",'PL(Statements of Operations)'!E17/'為替換算(currency conversion)'!$B$3)</f>
        <v>13.522012578616353</v>
      </c>
      <c r="F17" s="131">
        <f>IF('PL(Statements of Operations)'!F17="-","-",'PL(Statements of Operations)'!F17/'為替換算(currency conversion)'!$B$3)</f>
        <v>17.171121593291407</v>
      </c>
      <c r="G17" s="131">
        <f>IF('PL(Statements of Operations)'!G17="-","-",'PL(Statements of Operations)'!G17/'為替換算(currency conversion)'!$B$3)</f>
        <v>26.192348008385746</v>
      </c>
      <c r="H17" s="187">
        <f>IF('PL(Statements of Operations)'!H17="-","-",'PL(Statements of Operations)'!H17/'為替換算(currency conversion)'!$B$3)</f>
        <v>38.436844863731658</v>
      </c>
      <c r="I17" s="209">
        <f>IF('PL(Statements of Operations)'!I17="-","-",'PL(Statements of Operations)'!I17/'為替換算(currency conversion)'!$B$3)</f>
        <v>15.598794549266248</v>
      </c>
      <c r="J17" s="131">
        <f>IF('PL(Statements of Operations)'!J17="-","-",'PL(Statements of Operations)'!J17/'為替換算(currency conversion)'!$B$3)</f>
        <v>22.228773584905664</v>
      </c>
      <c r="K17" s="131">
        <f>IF('PL(Statements of Operations)'!K17="-","-",'PL(Statements of Operations)'!K17/'為替換算(currency conversion)'!$B$3)</f>
        <v>31.905136268343817</v>
      </c>
      <c r="L17" s="206">
        <f>IF('PL(Statements of Operations)'!L17="-","-",'PL(Statements of Operations)'!L17/'為替換算(currency conversion)'!$B$3)</f>
        <v>44.863731656184491</v>
      </c>
      <c r="M17" s="209">
        <f>IF('PL(Statements of Operations)'!M17="-","-",'PL(Statements of Operations)'!M17/'為替換算(currency conversion)'!$B$3)</f>
        <v>18.481394129979037</v>
      </c>
      <c r="N17" s="131">
        <f>IF('PL(Statements of Operations)'!N17="-","-",'PL(Statements of Operations)'!N17/'為替換算(currency conversion)'!$B$3)</f>
        <v>22.883909853249477</v>
      </c>
      <c r="O17" s="131">
        <f>IF('PL(Statements of Operations)'!O17="-","-",'PL(Statements of Operations)'!O17/'為替換算(currency conversion)'!$B$3)</f>
        <v>32.08857442348009</v>
      </c>
      <c r="P17" s="206">
        <f>IF('PL(Statements of Operations)'!P17="-","-",'PL(Statements of Operations)'!P17/'為替換算(currency conversion)'!$B$3)</f>
        <v>39.478511530398329</v>
      </c>
      <c r="Q17" s="209">
        <f>IF('PL(Statements of Operations)'!Q17="-","-",'PL(Statements of Operations)'!Q17/'為替換算(currency conversion)'!$B$3)</f>
        <v>18.00314465408805</v>
      </c>
      <c r="R17" s="131">
        <f>IF('PL(Statements of Operations)'!R17="-","-",'PL(Statements of Operations)'!R17/'為替換算(currency conversion)'!$B$3)</f>
        <v>24.174528301886795</v>
      </c>
      <c r="S17" s="131">
        <f>IF('PL(Statements of Operations)'!S17="-","-",'PL(Statements of Operations)'!S17/'為替換算(currency conversion)'!$B$3)</f>
        <v>35.259433962264154</v>
      </c>
      <c r="T17" s="206">
        <f>IF('PL(Statements of Operations)'!T17="-","-",'PL(Statements of Operations)'!T17/'為替換算(currency conversion)'!$B$3)</f>
        <v>43.638626834381554</v>
      </c>
      <c r="U17" s="209">
        <f>IF('PL(Statements of Operations)'!U17="-","-",'PL(Statements of Operations)'!U17/'為替換算(currency conversion)'!$B$3)</f>
        <v>19.778563941299794</v>
      </c>
      <c r="V17" s="131">
        <f>IF('PL(Statements of Operations)'!V17="-","-",'PL(Statements of Operations)'!V17/'為替換算(currency conversion)'!$B$3)</f>
        <v>31.656184486373167</v>
      </c>
      <c r="W17" s="131">
        <f>IF('PL(Statements of Operations)'!W17="-","-",'PL(Statements of Operations)'!W17/'為替換算(currency conversion)'!$B$3)</f>
        <v>42.551100628930818</v>
      </c>
      <c r="X17" s="206">
        <f>IF('PL(Statements of Operations)'!X17="-","-",'PL(Statements of Operations)'!X17/'為替換算(currency conversion)'!$B$3)</f>
        <v>63.318920335429773</v>
      </c>
      <c r="Y17" s="209">
        <f>IF('PL(Statements of Operations)'!Y17="-","-",'PL(Statements of Operations)'!Y17/'為替換算(currency conversion)'!$B$3)</f>
        <v>26.113731656184488</v>
      </c>
      <c r="Z17" s="131">
        <f>IF('PL(Statements of Operations)'!Z17="-","-",'PL(Statements of Operations)'!Z17/'為替換算(currency conversion)'!$B$3)</f>
        <v>37.991352201257868</v>
      </c>
      <c r="AA17" s="131">
        <f>IF('PL(Statements of Operations)'!AA17="-","-",'PL(Statements of Operations)'!AA17/'為替換算(currency conversion)'!$B$3)</f>
        <v>70.898846960167717</v>
      </c>
      <c r="AB17" s="206">
        <f>IF('PL(Statements of Operations)'!AB17="-","-",'PL(Statements of Operations)'!AB17/'為替換算(currency conversion)'!$B$3)</f>
        <v>107.3637316561845</v>
      </c>
      <c r="AC17" s="209">
        <f>IF('PL(Statements of Operations)'!AC17="","",IF('PL(Statements of Operations)'!AC17="-","-",'PL(Statements of Operations)'!AC17/'為替換算(currency conversion)'!$B$3))</f>
        <v>63.685796645702311</v>
      </c>
      <c r="AD17" s="131">
        <f>IF('PL(Statements of Operations)'!AD17="","",IF('PL(Statements of Operations)'!AD17="-","-",'PL(Statements of Operations)'!AD17/'為替換算(currency conversion)'!$B$3))</f>
        <v>77.869496855345915</v>
      </c>
      <c r="AE17" s="131">
        <f>IF('PL(Statements of Operations)'!AE17="","",IF('PL(Statements of Operations)'!AE17="-","-",'PL(Statements of Operations)'!AE17/'為替換算(currency conversion)'!$B$3))</f>
        <v>120.15199161425578</v>
      </c>
      <c r="AF17" s="206">
        <f>IF('PL(Statements of Operations)'!AF17="","",IF('PL(Statements of Operations)'!AF17="-","-",'PL(Statements of Operations)'!AF17/'為替換算(currency conversion)'!$B$3))</f>
        <v>175.88443396226415</v>
      </c>
      <c r="AG17" s="209">
        <f>IF('PL(Statements of Operations)'!AG17="","",IF('PL(Statements of Operations)'!AG17="-","-",'PL(Statements of Operations)'!AG17/'為替換算(currency conversion)'!$B$3))</f>
        <v>72.595649895178198</v>
      </c>
      <c r="AH17" s="131">
        <f>IF('PL(Statements of Operations)'!AH17="","",IF('PL(Statements of Operations)'!AH17="-","-",'PL(Statements of Operations)'!AH17/'為替換算(currency conversion)'!$B$3))</f>
        <v>115.44156184486374</v>
      </c>
      <c r="AI17" s="131">
        <f>IF('PL(Statements of Operations)'!AI17="","",IF('PL(Statements of Operations)'!AI17="-","-",'PL(Statements of Operations)'!AI17/'為替換算(currency conversion)'!$B$3))</f>
        <v>151.08752620545076</v>
      </c>
      <c r="AJ17" s="1097" t="str">
        <f>IF('PL(Statements of Operations)'!AJ17="","",IF('PL(Statements of Operations)'!AJ17="-","-",'PL(Statements of Operations)'!AJ17/'為替換算(currency conversion)'!$B$3))</f>
        <v/>
      </c>
    </row>
    <row r="18" spans="1:36" ht="18" customHeight="1">
      <c r="A18" s="113"/>
      <c r="B18" s="204" t="str">
        <f>IF('PL(Statements of Operations)'!B18="","",'PL(Statements of Operations)'!B18)</f>
        <v>金融費用</v>
      </c>
      <c r="C18" s="205" t="str">
        <f>IF('PL(Statements of Operations)'!C18="","",'PL(Statements of Operations)'!C18)</f>
        <v>/</v>
      </c>
      <c r="D18" s="130" t="str">
        <f>IF('PL(Statements of Operations)'!D18="","",'PL(Statements of Operations)'!D18)</f>
        <v>Financial costs</v>
      </c>
      <c r="E18" s="208">
        <f>IF('PL(Statements of Operations)'!E18="-","-",'PL(Statements of Operations)'!E18/'為替換算(currency conversion)'!$B$3)</f>
        <v>10.239779874213838</v>
      </c>
      <c r="F18" s="131">
        <f>IF('PL(Statements of Operations)'!F18="-","-",'PL(Statements of Operations)'!F18/'為替換算(currency conversion)'!$B$3)</f>
        <v>26.192348008385746</v>
      </c>
      <c r="G18" s="131">
        <f>IF('PL(Statements of Operations)'!G18="-","-",'PL(Statements of Operations)'!G18/'為替換算(currency conversion)'!$B$3)</f>
        <v>38.305817610062896</v>
      </c>
      <c r="H18" s="187">
        <f>IF('PL(Statements of Operations)'!H18="-","-",'PL(Statements of Operations)'!H18/'為替換算(currency conversion)'!$B$3)</f>
        <v>47.123951781970653</v>
      </c>
      <c r="I18" s="209">
        <f>IF('PL(Statements of Operations)'!I18="-","-",'PL(Statements of Operations)'!I18/'為替換算(currency conversion)'!$B$3)</f>
        <v>9.8204926624737947</v>
      </c>
      <c r="J18" s="131">
        <f>IF('PL(Statements of Operations)'!J18="-","-",'PL(Statements of Operations)'!J18/'為替換算(currency conversion)'!$B$3)</f>
        <v>18.428983228511534</v>
      </c>
      <c r="K18" s="131">
        <f>IF('PL(Statements of Operations)'!K18="-","-",'PL(Statements of Operations)'!K18/'為替換算(currency conversion)'!$B$3)</f>
        <v>33.117138364779876</v>
      </c>
      <c r="L18" s="206">
        <f>IF('PL(Statements of Operations)'!L18="-","-",'PL(Statements of Operations)'!L18/'為替換算(currency conversion)'!$B$3)</f>
        <v>51.26441299790357</v>
      </c>
      <c r="M18" s="209">
        <f>IF('PL(Statements of Operations)'!M18="-","-",'PL(Statements of Operations)'!M18/'為替換算(currency conversion)'!$B$3)</f>
        <v>12.526205450733753</v>
      </c>
      <c r="N18" s="131">
        <f>IF('PL(Statements of Operations)'!N18="-","-",'PL(Statements of Operations)'!N18/'為替換算(currency conversion)'!$B$3)</f>
        <v>28.013626834381554</v>
      </c>
      <c r="O18" s="131">
        <f>IF('PL(Statements of Operations)'!O18="-","-",'PL(Statements of Operations)'!O18/'為替換算(currency conversion)'!$B$3)</f>
        <v>41.902515723270447</v>
      </c>
      <c r="P18" s="206">
        <f>IF('PL(Statements of Operations)'!P18="-","-",'PL(Statements of Operations)'!P18/'為替換算(currency conversion)'!$B$3)</f>
        <v>112.13967505241091</v>
      </c>
      <c r="Q18" s="209">
        <f>IF('PL(Statements of Operations)'!Q18="-","-",'PL(Statements of Operations)'!Q18/'為替換算(currency conversion)'!$B$3)</f>
        <v>14.537473794549268</v>
      </c>
      <c r="R18" s="131">
        <f>IF('PL(Statements of Operations)'!R18="-","-",'PL(Statements of Operations)'!R18/'為替換算(currency conversion)'!$B$3)</f>
        <v>29.618710691823903</v>
      </c>
      <c r="S18" s="131">
        <f>IF('PL(Statements of Operations)'!S18="-","-",'PL(Statements of Operations)'!S18/'為替換算(currency conversion)'!$B$3)</f>
        <v>44.477201257861637</v>
      </c>
      <c r="T18" s="206">
        <f>IF('PL(Statements of Operations)'!T18="-","-",'PL(Statements of Operations)'!T18/'為替換算(currency conversion)'!$B$3)</f>
        <v>59.506027253668769</v>
      </c>
      <c r="U18" s="209">
        <f>IF('PL(Statements of Operations)'!U18="-","-",'PL(Statements of Operations)'!U18/'為替換算(currency conversion)'!$B$3)</f>
        <v>8.3595387840670874</v>
      </c>
      <c r="V18" s="131">
        <f>IF('PL(Statements of Operations)'!V18="-","-",'PL(Statements of Operations)'!V18/'為替換算(currency conversion)'!$B$3)</f>
        <v>18.946540880503147</v>
      </c>
      <c r="W18" s="131">
        <f>IF('PL(Statements of Operations)'!W18="-","-",'PL(Statements of Operations)'!W18/'為替換算(currency conversion)'!$B$3)</f>
        <v>28.688417190775684</v>
      </c>
      <c r="X18" s="206">
        <f>IF('PL(Statements of Operations)'!X18="-","-",'PL(Statements of Operations)'!X18/'為替換算(currency conversion)'!$B$3)</f>
        <v>40.625000000000007</v>
      </c>
      <c r="Y18" s="209">
        <f>IF('PL(Statements of Operations)'!Y18="-","-",'PL(Statements of Operations)'!Y18/'為替換算(currency conversion)'!$B$3)</f>
        <v>17.583857442348009</v>
      </c>
      <c r="Z18" s="131">
        <f>IF('PL(Statements of Operations)'!Z18="-","-",'PL(Statements of Operations)'!Z18/'為替換算(currency conversion)'!$B$3)</f>
        <v>20.787473794549268</v>
      </c>
      <c r="AA18" s="131">
        <f>IF('PL(Statements of Operations)'!AA18="-","-",'PL(Statements of Operations)'!AA18/'為替換算(currency conversion)'!$B$3)</f>
        <v>137.93894129979037</v>
      </c>
      <c r="AB18" s="206">
        <f>IF('PL(Statements of Operations)'!AB18="-","-",'PL(Statements of Operations)'!AB18/'為替換算(currency conversion)'!$B$3)</f>
        <v>216.86320754716982</v>
      </c>
      <c r="AC18" s="209">
        <f>IF('PL(Statements of Operations)'!AC18="","",IF('PL(Statements of Operations)'!AC18="-","-",'PL(Statements of Operations)'!AC18/'為替換算(currency conversion)'!$B$3))</f>
        <v>129.8087002096436</v>
      </c>
      <c r="AD18" s="131">
        <f>IF('PL(Statements of Operations)'!AD18="","",IF('PL(Statements of Operations)'!AD18="-","-",'PL(Statements of Operations)'!AD18/'為替換算(currency conversion)'!$B$3))</f>
        <v>248.10665618448638</v>
      </c>
      <c r="AE18" s="131">
        <f>IF('PL(Statements of Operations)'!AE18="","",IF('PL(Statements of Operations)'!AE18="-","-",'PL(Statements of Operations)'!AE18/'為替換算(currency conversion)'!$B$3))</f>
        <v>424.40382599580715</v>
      </c>
      <c r="AF18" s="206">
        <f>IF('PL(Statements of Operations)'!AF18="","",IF('PL(Statements of Operations)'!AF18="-","-",'PL(Statements of Operations)'!AF18/'為替換算(currency conversion)'!$B$3))</f>
        <v>577.17505241090157</v>
      </c>
      <c r="AG18" s="209">
        <f>IF('PL(Statements of Operations)'!AG18="","",IF('PL(Statements of Operations)'!AG18="-","-",'PL(Statements of Operations)'!AG18/'為替換算(currency conversion)'!$B$3))</f>
        <v>181.34171907756814</v>
      </c>
      <c r="AH18" s="131">
        <f>IF('PL(Statements of Operations)'!AH18="","",IF('PL(Statements of Operations)'!AH18="-","-",'PL(Statements of Operations)'!AH18/'為替換算(currency conversion)'!$B$3))</f>
        <v>372.99528301886795</v>
      </c>
      <c r="AI18" s="131">
        <f>IF('PL(Statements of Operations)'!AI18="","",IF('PL(Statements of Operations)'!AI18="-","-",'PL(Statements of Operations)'!AI18/'為替換算(currency conversion)'!$B$3))</f>
        <v>544.31996855345915</v>
      </c>
      <c r="AJ18" s="1097" t="str">
        <f>IF('PL(Statements of Operations)'!AJ18="","",IF('PL(Statements of Operations)'!AJ18="-","-",'PL(Statements of Operations)'!AJ18/'為替換算(currency conversion)'!$B$3))</f>
        <v/>
      </c>
    </row>
    <row r="19" spans="1:36" ht="18" customHeight="1">
      <c r="A19" s="113"/>
      <c r="B19" s="204" t="str">
        <f>IF('PL(Statements of Operations)'!B19="","",'PL(Statements of Operations)'!B19)</f>
        <v>持分法による投資損益</v>
      </c>
      <c r="C19" s="205" t="str">
        <f>IF('PL(Statements of Operations)'!C19="","",'PL(Statements of Operations)'!C19)</f>
        <v>/</v>
      </c>
      <c r="D19" s="130" t="str">
        <f>IF('PL(Statements of Operations)'!D19="","",'PL(Statements of Operations)'!D19)</f>
        <v>Share of profit/loss of entities for using equity method</v>
      </c>
      <c r="E19" s="336">
        <f>IF('PL(Statements of Operations)'!E19="-","-",'PL(Statements of Operations)'!E19/'為替換算(currency conversion)'!$B$3)</f>
        <v>0.87788259958071291</v>
      </c>
      <c r="F19" s="337">
        <f>IF('PL(Statements of Operations)'!F19="-","-",'PL(Statements of Operations)'!F19/'為替換算(currency conversion)'!$B$3)</f>
        <v>1.1530398322851154</v>
      </c>
      <c r="G19" s="337">
        <f>IF('PL(Statements of Operations)'!G19="-","-",'PL(Statements of Operations)'!G19/'為替換算(currency conversion)'!$B$3)</f>
        <v>3.4198113207547172</v>
      </c>
      <c r="H19" s="338">
        <f>IF('PL(Statements of Operations)'!H19="-","-",'PL(Statements of Operations)'!H19/'為替換算(currency conversion)'!$B$3)</f>
        <v>5.9551886792452837</v>
      </c>
      <c r="I19" s="339">
        <f>IF('PL(Statements of Operations)'!I19="-","-",'PL(Statements of Operations)'!I19/'為替換算(currency conversion)'!$B$3)</f>
        <v>1.1857966457023061</v>
      </c>
      <c r="J19" s="337">
        <f>IF('PL(Statements of Operations)'!J19="-","-",'PL(Statements of Operations)'!J19/'為替換算(currency conversion)'!$B$3)</f>
        <v>2.600890985324948</v>
      </c>
      <c r="K19" s="337">
        <f>IF('PL(Statements of Operations)'!K19="-","-",'PL(Statements of Operations)'!K19/'為替換算(currency conversion)'!$B$3)</f>
        <v>3.1774109014675056</v>
      </c>
      <c r="L19" s="206">
        <f>IF('PL(Statements of Operations)'!L19="-","-",'PL(Statements of Operations)'!L19/'為替換算(currency conversion)'!$B$3)</f>
        <v>1.1464884696016773</v>
      </c>
      <c r="M19" s="339">
        <f>IF('PL(Statements of Operations)'!M19="-","-",'PL(Statements of Operations)'!M19/'為替換算(currency conversion)'!$B$3)</f>
        <v>0.36032494758909855</v>
      </c>
      <c r="N19" s="337">
        <f>IF('PL(Statements of Operations)'!N19="-","-",'PL(Statements of Operations)'!N19/'為替換算(currency conversion)'!$B$3)</f>
        <v>-0.21619496855345913</v>
      </c>
      <c r="O19" s="337">
        <f>IF('PL(Statements of Operations)'!O19="-","-",'PL(Statements of Operations)'!O19/'為替換算(currency conversion)'!$B$3)</f>
        <v>2.0112683438155137</v>
      </c>
      <c r="P19" s="206">
        <f>IF('PL(Statements of Operations)'!P19="-","-",'PL(Statements of Operations)'!P19/'為替換算(currency conversion)'!$B$3)</f>
        <v>2.017819706498952</v>
      </c>
      <c r="Q19" s="337">
        <f>IF('PL(Statements of Operations)'!Q19="-","-",'PL(Statements of Operations)'!Q19/'為替換算(currency conversion)'!$B$3)</f>
        <v>-0.48480083857442352</v>
      </c>
      <c r="R19" s="337">
        <f>IF('PL(Statements of Operations)'!R19="-","-",'PL(Statements of Operations)'!R19/'為替換算(currency conversion)'!$B$3)</f>
        <v>-1.3692348008385746</v>
      </c>
      <c r="S19" s="337">
        <f>IF('PL(Statements of Operations)'!S19="-","-",'PL(Statements of Operations)'!S19/'為替換算(currency conversion)'!$B$3)</f>
        <v>2.0571278825995809</v>
      </c>
      <c r="T19" s="206">
        <f>IF('PL(Statements of Operations)'!T19="-","-",'PL(Statements of Operations)'!T19/'為替換算(currency conversion)'!$B$3)</f>
        <v>-41.267033542976939</v>
      </c>
      <c r="U19" s="337">
        <f>IF('PL(Statements of Operations)'!U19="-","-",'PL(Statements of Operations)'!U19/'為替換算(currency conversion)'!$B$3)</f>
        <v>-0.23584905660377362</v>
      </c>
      <c r="V19" s="337">
        <f>IF('PL(Statements of Operations)'!V19="-","-",'PL(Statements of Operations)'!V19/'為替換算(currency conversion)'!$B$3)</f>
        <v>-0.20309224318658284</v>
      </c>
      <c r="W19" s="337">
        <f>IF('PL(Statements of Operations)'!W19="-","-",'PL(Statements of Operations)'!W19/'為替換算(currency conversion)'!$B$3)</f>
        <v>4.5859538784067087E-2</v>
      </c>
      <c r="X19" s="206">
        <f>IF('PL(Statements of Operations)'!X19="-","-",'PL(Statements of Operations)'!X19/'為替換算(currency conversion)'!$B$3)</f>
        <v>-1.3430293501048218</v>
      </c>
      <c r="Y19" s="337">
        <f>IF('PL(Statements of Operations)'!Y19="-","-",'PL(Statements of Operations)'!Y19/'為替換算(currency conversion)'!$B$3)</f>
        <v>0.36032494758909855</v>
      </c>
      <c r="Z19" s="337">
        <f>IF('PL(Statements of Operations)'!Z19="-","-",'PL(Statements of Operations)'!Z19/'為替換算(currency conversion)'!$B$3)</f>
        <v>0.47169811320754723</v>
      </c>
      <c r="AA19" s="337">
        <f>IF('PL(Statements of Operations)'!AA19="-","-",'PL(Statements of Operations)'!AA19/'為替換算(currency conversion)'!$B$3)</f>
        <v>-1.0023584905660379</v>
      </c>
      <c r="AB19" s="206">
        <f>IF('PL(Statements of Operations)'!AB19="-","-",'PL(Statements of Operations)'!AB19/'為替換算(currency conversion)'!$B$3)</f>
        <v>2.6533018867924532</v>
      </c>
      <c r="AC19" s="337">
        <f>IF('PL(Statements of Operations)'!AC19="","",IF('PL(Statements of Operations)'!AC19="-","-",'PL(Statements of Operations)'!AC19/'為替換算(currency conversion)'!$B$3))</f>
        <v>0.18998951781970652</v>
      </c>
      <c r="AD19" s="337">
        <f>IF('PL(Statements of Operations)'!AD19="","",IF('PL(Statements of Operations)'!AD19="-","-",'PL(Statements of Operations)'!AD19/'為替換算(currency conversion)'!$B$3))</f>
        <v>-2.2471174004192873</v>
      </c>
      <c r="AE19" s="337">
        <f>IF('PL(Statements of Operations)'!AE19="","",IF('PL(Statements of Operations)'!AE19="-","-",'PL(Statements of Operations)'!AE19/'為替換算(currency conversion)'!$B$3))</f>
        <v>-3.0725890985324948</v>
      </c>
      <c r="AF19" s="206">
        <f>IF('PL(Statements of Operations)'!AF19="","",IF('PL(Statements of Operations)'!AF19="-","-",'PL(Statements of Operations)'!AF19/'為替換算(currency conversion)'!$B$3))</f>
        <v>1.9916142557651992</v>
      </c>
      <c r="AG19" s="337">
        <f>IF('PL(Statements of Operations)'!AG19="","",IF('PL(Statements of Operations)'!AG19="-","-",'PL(Statements of Operations)'!AG19/'為替換算(currency conversion)'!$B$3))</f>
        <v>-0.7337526205450734</v>
      </c>
      <c r="AH19" s="337">
        <f>IF('PL(Statements of Operations)'!AH19="","",IF('PL(Statements of Operations)'!AH19="-","-",'PL(Statements of Operations)'!AH19/'為替換算(currency conversion)'!$B$3))</f>
        <v>0.83202306079664579</v>
      </c>
      <c r="AI19" s="337">
        <f>IF('PL(Statements of Operations)'!AI19="","",IF('PL(Statements of Operations)'!AI19="-","-",'PL(Statements of Operations)'!AI19/'為替換算(currency conversion)'!$B$3))</f>
        <v>6.6692872117400421</v>
      </c>
      <c r="AJ19" s="1097" t="str">
        <f>IF('PL(Statements of Operations)'!AJ19="","",IF('PL(Statements of Operations)'!AJ19="-","-",'PL(Statements of Operations)'!AJ19/'為替換算(currency conversion)'!$B$3))</f>
        <v/>
      </c>
    </row>
    <row r="20" spans="1:36" ht="18" customHeight="1">
      <c r="A20" s="113"/>
      <c r="B20" s="204" t="str">
        <f>IF('PL(Statements of Operations)'!B20="","",'PL(Statements of Operations)'!B20)</f>
        <v>税引前四半期（当期）利益</v>
      </c>
      <c r="C20" s="205" t="str">
        <f>IF('PL(Statements of Operations)'!C20="","",'PL(Statements of Operations)'!C20)</f>
        <v>/</v>
      </c>
      <c r="D20" s="130" t="str">
        <f>IF('PL(Statements of Operations)'!D20="","",'PL(Statements of Operations)'!D20)</f>
        <v>Income before Income Taxes</v>
      </c>
      <c r="E20" s="208">
        <f>IF('PL(Statements of Operations)'!E20="-","-",'PL(Statements of Operations)'!E20/'為替換算(currency conversion)'!$B$3)</f>
        <v>176.49371069182391</v>
      </c>
      <c r="F20" s="131">
        <f>IF('PL(Statements of Operations)'!F20="-","-",'PL(Statements of Operations)'!F20/'為替換算(currency conversion)'!$B$3)</f>
        <v>361.23558700209645</v>
      </c>
      <c r="G20" s="131">
        <f>IF('PL(Statements of Operations)'!G20="-","-",'PL(Statements of Operations)'!G20/'為替換算(currency conversion)'!$B$3)</f>
        <v>562.44103773584914</v>
      </c>
      <c r="H20" s="187">
        <f>IF('PL(Statements of Operations)'!H20="-","-",'PL(Statements of Operations)'!H20/'為替換算(currency conversion)'!$B$3)</f>
        <v>803.87840670859543</v>
      </c>
      <c r="I20" s="209">
        <f>IF('PL(Statements of Operations)'!I20="-","-",'PL(Statements of Operations)'!I20/'為替換算(currency conversion)'!$B$3)</f>
        <v>197.87735849056605</v>
      </c>
      <c r="J20" s="131">
        <f>IF('PL(Statements of Operations)'!J20="-","-",'PL(Statements of Operations)'!J20/'為替換算(currency conversion)'!$B$3)</f>
        <v>399.93448637316567</v>
      </c>
      <c r="K20" s="131">
        <f>IF('PL(Statements of Operations)'!K20="-","-",'PL(Statements of Operations)'!K20/'為替換算(currency conversion)'!$B$3)</f>
        <v>619.81132075471703</v>
      </c>
      <c r="L20" s="187">
        <f>IF('PL(Statements of Operations)'!L20="-","-",'PL(Statements of Operations)'!L20/'為替換算(currency conversion)'!$B$3)</f>
        <v>962.48689727463318</v>
      </c>
      <c r="M20" s="209">
        <f>IF('PL(Statements of Operations)'!M20="-","-",'PL(Statements of Operations)'!M20/'為替換算(currency conversion)'!$B$3)</f>
        <v>201.79507337526206</v>
      </c>
      <c r="N20" s="131">
        <f>IF('PL(Statements of Operations)'!N20="-","-",'PL(Statements of Operations)'!N20/'為替換算(currency conversion)'!$B$3)</f>
        <v>412.34931865828094</v>
      </c>
      <c r="O20" s="131">
        <f>IF('PL(Statements of Operations)'!O20="-","-",'PL(Statements of Operations)'!O20/'為替換算(currency conversion)'!$B$3)</f>
        <v>604.97903563941304</v>
      </c>
      <c r="P20" s="187">
        <f>IF('PL(Statements of Operations)'!P20="-","-",'PL(Statements of Operations)'!P20/'為替換算(currency conversion)'!$B$3)</f>
        <v>787.17898322851158</v>
      </c>
      <c r="Q20" s="209">
        <f>IF('PL(Statements of Operations)'!Q20="-","-",'PL(Statements of Operations)'!Q20/'為替換算(currency conversion)'!$B$3)</f>
        <v>177.82363731656187</v>
      </c>
      <c r="R20" s="131">
        <f>IF('PL(Statements of Operations)'!R20="-","-",'PL(Statements of Operations)'!R20/'為替換算(currency conversion)'!$B$3)</f>
        <v>411.30110062893084</v>
      </c>
      <c r="S20" s="131">
        <f>IF('PL(Statements of Operations)'!S20="-","-",'PL(Statements of Operations)'!S20/'為替換算(currency conversion)'!$B$3)</f>
        <v>693.25209643605876</v>
      </c>
      <c r="T20" s="187">
        <f>IF('PL(Statements of Operations)'!T20="-","-",'PL(Statements of Operations)'!T20/'為替換算(currency conversion)'!$B$3)</f>
        <v>854.63836477987434</v>
      </c>
      <c r="U20" s="209">
        <f>IF('PL(Statements of Operations)'!U20="-","-",'PL(Statements of Operations)'!U20/'為替換算(currency conversion)'!$B$3)</f>
        <v>320.872641509434</v>
      </c>
      <c r="V20" s="131">
        <f>IF('PL(Statements of Operations)'!V20="-","-",'PL(Statements of Operations)'!V20/'為替換算(currency conversion)'!$B$3)</f>
        <v>727.50917190775692</v>
      </c>
      <c r="W20" s="131">
        <f>IF('PL(Statements of Operations)'!W20="-","-",'PL(Statements of Operations)'!W20/'為替換算(currency conversion)'!$B$3)</f>
        <v>1108.5757337526206</v>
      </c>
      <c r="X20" s="187">
        <f>IF('PL(Statements of Operations)'!X20="-","-",'PL(Statements of Operations)'!X20/'為替換算(currency conversion)'!$B$3)</f>
        <v>1414.1050838574424</v>
      </c>
      <c r="Y20" s="209">
        <f>IF('PL(Statements of Operations)'!Y20="-","-",'PL(Statements of Operations)'!Y20/'為替換算(currency conversion)'!$B$3)</f>
        <v>385.73768343815516</v>
      </c>
      <c r="Z20" s="131">
        <f>IF('PL(Statements of Operations)'!Z20="-","-",'PL(Statements of Operations)'!Z20/'為替換算(currency conversion)'!$B$3)</f>
        <v>724.75759958071285</v>
      </c>
      <c r="AA20" s="131">
        <f>IF('PL(Statements of Operations)'!AA20="-","-",'PL(Statements of Operations)'!AA20/'為替換算(currency conversion)'!$B$3)</f>
        <v>1133.9229559748428</v>
      </c>
      <c r="AB20" s="187">
        <f>IF('PL(Statements of Operations)'!AB20="-","-",'PL(Statements of Operations)'!AB20/'為替換算(currency conversion)'!$B$3)</f>
        <v>1590.6708595387843</v>
      </c>
      <c r="AC20" s="209">
        <f>IF('PL(Statements of Operations)'!AC20="","",IF('PL(Statements of Operations)'!AC20="-","-",'PL(Statements of Operations)'!AC20/'為替換算(currency conversion)'!$B$3))</f>
        <v>316.02463312368974</v>
      </c>
      <c r="AD20" s="131">
        <f>IF('PL(Statements of Operations)'!AD20="","",IF('PL(Statements of Operations)'!AD20="-","-",'PL(Statements of Operations)'!AD20/'為替換算(currency conversion)'!$B$3))</f>
        <v>625.93684486373172</v>
      </c>
      <c r="AE20" s="131">
        <f>IF('PL(Statements of Operations)'!AE20="","",IF('PL(Statements of Operations)'!AE20="-","-",'PL(Statements of Operations)'!AE20/'為替換算(currency conversion)'!$B$3))</f>
        <v>983.68710691823912</v>
      </c>
      <c r="AF20" s="187">
        <f>IF('PL(Statements of Operations)'!AF20="","",IF('PL(Statements of Operations)'!AF20="-","-",'PL(Statements of Operations)'!AF20/'為替換算(currency conversion)'!$B$3))</f>
        <v>1628.6818658280924</v>
      </c>
      <c r="AG20" s="209">
        <f>IF('PL(Statements of Operations)'!AG20="","",IF('PL(Statements of Operations)'!AG20="-","-",'PL(Statements of Operations)'!AG20/'為替換算(currency conversion)'!$B$3))</f>
        <v>274.60691823899373</v>
      </c>
      <c r="AH20" s="131">
        <f>IF('PL(Statements of Operations)'!AH20="","",IF('PL(Statements of Operations)'!AH20="-","-",'PL(Statements of Operations)'!AH20/'為替換算(currency conversion)'!$B$3))</f>
        <v>719.50340670859543</v>
      </c>
      <c r="AI20" s="131">
        <f>IF('PL(Statements of Operations)'!AI20="","",IF('PL(Statements of Operations)'!AI20="-","-",'PL(Statements of Operations)'!AI20/'為替換算(currency conversion)'!$B$3))</f>
        <v>1159.433962264151</v>
      </c>
      <c r="AJ20" s="1093" t="str">
        <f>IF('PL(Statements of Operations)'!AJ20="","",IF('PL(Statements of Operations)'!AJ20="-","-",'PL(Statements of Operations)'!AJ20/'為替換算(currency conversion)'!$B$3))</f>
        <v/>
      </c>
    </row>
    <row r="21" spans="1:36" ht="18" customHeight="1">
      <c r="A21" s="113"/>
      <c r="B21" s="210" t="str">
        <f>IF('PL(Statements of Operations)'!B21="","",'PL(Statements of Operations)'!B21)</f>
        <v>法人所得税費用</v>
      </c>
      <c r="C21" s="205" t="str">
        <f>IF('PL(Statements of Operations)'!C21="","",'PL(Statements of Operations)'!C21)</f>
        <v>/</v>
      </c>
      <c r="D21" s="130" t="str">
        <f>IF('PL(Statements of Operations)'!D21="","",'PL(Statements of Operations)'!D21)</f>
        <v>Income Taxes</v>
      </c>
      <c r="E21" s="208">
        <f>IF('PL(Statements of Operations)'!E21="-","-",'PL(Statements of Operations)'!E21/'為替換算(currency conversion)'!$B$3)</f>
        <v>62.133123689727469</v>
      </c>
      <c r="F21" s="131">
        <f>IF('PL(Statements of Operations)'!F21="-","-",'PL(Statements of Operations)'!F21/'為替換算(currency conversion)'!$B$3)</f>
        <v>120.38784067085955</v>
      </c>
      <c r="G21" s="131">
        <f>IF('PL(Statements of Operations)'!G21="-","-",'PL(Statements of Operations)'!G21/'為替換算(currency conversion)'!$B$3)</f>
        <v>178.40670859538787</v>
      </c>
      <c r="H21" s="187">
        <f>IF('PL(Statements of Operations)'!H21="-","-",'PL(Statements of Operations)'!H21/'為替換算(currency conversion)'!$B$3)</f>
        <v>242.48558700209645</v>
      </c>
      <c r="I21" s="209">
        <f>IF('PL(Statements of Operations)'!I21="-","-",'PL(Statements of Operations)'!I21/'為替換算(currency conversion)'!$B$3)</f>
        <v>60.370807127882607</v>
      </c>
      <c r="J21" s="131">
        <f>IF('PL(Statements of Operations)'!J21="-","-",'PL(Statements of Operations)'!J21/'為替換算(currency conversion)'!$B$3)</f>
        <v>140.00917190775684</v>
      </c>
      <c r="K21" s="131">
        <f>IF('PL(Statements of Operations)'!K21="-","-",'PL(Statements of Operations)'!K21/'為替換算(currency conversion)'!$B$3)</f>
        <v>214.51126834381554</v>
      </c>
      <c r="L21" s="206">
        <f>IF('PL(Statements of Operations)'!L21="-","-",'PL(Statements of Operations)'!L21/'為替換算(currency conversion)'!$B$3)</f>
        <v>322.39255765199164</v>
      </c>
      <c r="M21" s="209">
        <f>IF('PL(Statements of Operations)'!M21="-","-",'PL(Statements of Operations)'!M21/'為替換算(currency conversion)'!$B$3)</f>
        <v>60.259433962264154</v>
      </c>
      <c r="N21" s="131">
        <f>IF('PL(Statements of Operations)'!N21="-","-",'PL(Statements of Operations)'!N21/'為替換算(currency conversion)'!$B$3)</f>
        <v>136.28799790356396</v>
      </c>
      <c r="O21" s="131">
        <f>IF('PL(Statements of Operations)'!O21="-","-",'PL(Statements of Operations)'!O21/'為替換算(currency conversion)'!$B$3)</f>
        <v>204.1011530398323</v>
      </c>
      <c r="P21" s="206">
        <f>IF('PL(Statements of Operations)'!P21="-","-",'PL(Statements of Operations)'!P21/'為替換算(currency conversion)'!$B$3)</f>
        <v>264.56367924528303</v>
      </c>
      <c r="Q21" s="209">
        <f>IF('PL(Statements of Operations)'!Q21="-","-",'PL(Statements of Operations)'!Q21/'為替換算(currency conversion)'!$B$3)</f>
        <v>53.563941299790358</v>
      </c>
      <c r="R21" s="131">
        <f>IF('PL(Statements of Operations)'!R21="-","-",'PL(Statements of Operations)'!R21/'為替換算(currency conversion)'!$B$3)</f>
        <v>133.94916142557653</v>
      </c>
      <c r="S21" s="131">
        <f>IF('PL(Statements of Operations)'!S21="-","-",'PL(Statements of Operations)'!S21/'為替換算(currency conversion)'!$B$3)</f>
        <v>224.39072327044028</v>
      </c>
      <c r="T21" s="206">
        <f>IF('PL(Statements of Operations)'!T21="-","-",'PL(Statements of Operations)'!T21/'為替換算(currency conversion)'!$B$3)</f>
        <v>319.38548218029354</v>
      </c>
      <c r="U21" s="209">
        <f>IF('PL(Statements of Operations)'!U21="-","-",'PL(Statements of Operations)'!U21/'為替換算(currency conversion)'!$B$3)</f>
        <v>107.40303983228513</v>
      </c>
      <c r="V21" s="131">
        <f>IF('PL(Statements of Operations)'!V21="-","-",'PL(Statements of Operations)'!V21/'為替換算(currency conversion)'!$B$3)</f>
        <v>233.477463312369</v>
      </c>
      <c r="W21" s="131">
        <f>IF('PL(Statements of Operations)'!W21="-","-",'PL(Statements of Operations)'!W21/'為替換算(currency conversion)'!$B$3)</f>
        <v>351.90644654088055</v>
      </c>
      <c r="X21" s="206">
        <f>IF('PL(Statements of Operations)'!X21="-","-",'PL(Statements of Operations)'!X21/'為替換算(currency conversion)'!$B$3)</f>
        <v>430.73244234800842</v>
      </c>
      <c r="Y21" s="209">
        <f>IF('PL(Statements of Operations)'!Y21="-","-",'PL(Statements of Operations)'!Y21/'為替換算(currency conversion)'!$B$3)</f>
        <v>112.68998951781971</v>
      </c>
      <c r="Z21" s="131">
        <f>IF('PL(Statements of Operations)'!Z21="-","-",'PL(Statements of Operations)'!Z21/'為替換算(currency conversion)'!$B$3)</f>
        <v>219.7261530398323</v>
      </c>
      <c r="AA21" s="131">
        <f>IF('PL(Statements of Operations)'!AA21="-","-",'PL(Statements of Operations)'!AA21/'為替換算(currency conversion)'!$B$3)</f>
        <v>383.57573375262058</v>
      </c>
      <c r="AB21" s="206">
        <f>IF('PL(Statements of Operations)'!AB21="-","-",'PL(Statements of Operations)'!AB21/'為替換算(currency conversion)'!$B$3)</f>
        <v>497.43841719077574</v>
      </c>
      <c r="AC21" s="209">
        <f>IF('PL(Statements of Operations)'!AC21="","",IF('PL(Statements of Operations)'!AC21="-","-",'PL(Statements of Operations)'!AC21/'為替換算(currency conversion)'!$B$3))</f>
        <v>142.40041928721175</v>
      </c>
      <c r="AD21" s="131">
        <f>IF('PL(Statements of Operations)'!AD21="","",IF('PL(Statements of Operations)'!AD21="-","-",'PL(Statements of Operations)'!AD21/'為替換算(currency conversion)'!$B$3))</f>
        <v>289.7667714884696</v>
      </c>
      <c r="AE21" s="131">
        <f>IF('PL(Statements of Operations)'!AE21="","",IF('PL(Statements of Operations)'!AE21="-","-",'PL(Statements of Operations)'!AE21/'為替換算(currency conversion)'!$B$3))</f>
        <v>437.68343815513629</v>
      </c>
      <c r="AF21" s="206">
        <f>IF('PL(Statements of Operations)'!AF21="","",IF('PL(Statements of Operations)'!AF21="-","-",'PL(Statements of Operations)'!AF21/'為替換算(currency conversion)'!$B$3))</f>
        <v>675.19654088050322</v>
      </c>
      <c r="AG21" s="209">
        <f>IF('PL(Statements of Operations)'!AG21="","",IF('PL(Statements of Operations)'!AG21="-","-",'PL(Statements of Operations)'!AG21/'為替換算(currency conversion)'!$B$3))</f>
        <v>162.0348532494759</v>
      </c>
      <c r="AH21" s="131">
        <f>IF('PL(Statements of Operations)'!AH21="","",IF('PL(Statements of Operations)'!AH21="-","-",'PL(Statements of Operations)'!AH21/'為替換算(currency conversion)'!$B$3))</f>
        <v>367.53799790356396</v>
      </c>
      <c r="AI21" s="131">
        <f>IF('PL(Statements of Operations)'!AI21="","",IF('PL(Statements of Operations)'!AI21="-","-",'PL(Statements of Operations)'!AI21/'為替換算(currency conversion)'!$B$3))</f>
        <v>567.31525157232704</v>
      </c>
      <c r="AJ21" s="1097" t="str">
        <f>IF('PL(Statements of Operations)'!AJ21="","",IF('PL(Statements of Operations)'!AJ21="-","-",'PL(Statements of Operations)'!AJ21/'為替換算(currency conversion)'!$B$3))</f>
        <v/>
      </c>
    </row>
    <row r="22" spans="1:36" ht="18" customHeight="1">
      <c r="A22" s="113"/>
      <c r="B22" s="204" t="str">
        <f>IF('PL(Statements of Operations)'!B22="","",'PL(Statements of Operations)'!B22)</f>
        <v>四半期（当期）利益</v>
      </c>
      <c r="C22" s="205" t="str">
        <f>IF('PL(Statements of Operations)'!C22="","",'PL(Statements of Operations)'!C22)</f>
        <v>/</v>
      </c>
      <c r="D22" s="130" t="str">
        <f>IF('PL(Statements of Operations)'!D22="","",'PL(Statements of Operations)'!D22)</f>
        <v>Net income</v>
      </c>
      <c r="E22" s="208">
        <f>IF('PL(Statements of Operations)'!E22="-","-",'PL(Statements of Operations)'!E22/'為替換算(currency conversion)'!$B$3)</f>
        <v>114.35403563941301</v>
      </c>
      <c r="F22" s="131">
        <f>IF('PL(Statements of Operations)'!F22="-","-",'PL(Statements of Operations)'!F22/'為替換算(currency conversion)'!$B$3)</f>
        <v>240.84774633123692</v>
      </c>
      <c r="G22" s="131">
        <f>IF('PL(Statements of Operations)'!G22="-","-",'PL(Statements of Operations)'!G22/'為替換算(currency conversion)'!$B$3)</f>
        <v>384.03432914046124</v>
      </c>
      <c r="H22" s="187">
        <f>IF('PL(Statements of Operations)'!H22="-","-",'PL(Statements of Operations)'!H22/'為替換算(currency conversion)'!$B$3)</f>
        <v>561.39281970649904</v>
      </c>
      <c r="I22" s="209">
        <f>IF('PL(Statements of Operations)'!I22="-","-",'PL(Statements of Operations)'!I22/'為替換算(currency conversion)'!$B$3)</f>
        <v>137.50655136268344</v>
      </c>
      <c r="J22" s="131">
        <f>IF('PL(Statements of Operations)'!J22="-","-",'PL(Statements of Operations)'!J22/'為替換算(currency conversion)'!$B$3)</f>
        <v>259.9253144654088</v>
      </c>
      <c r="K22" s="131">
        <f>IF('PL(Statements of Operations)'!K22="-","-",'PL(Statements of Operations)'!K22/'為替換算(currency conversion)'!$B$3)</f>
        <v>405.30005241090151</v>
      </c>
      <c r="L22" s="206">
        <f>IF('PL(Statements of Operations)'!L22="-","-",'PL(Statements of Operations)'!L22/'為替換算(currency conversion)'!$B$3)</f>
        <v>640.09433962264154</v>
      </c>
      <c r="M22" s="209">
        <f>IF('PL(Statements of Operations)'!M22="-","-",'PL(Statements of Operations)'!M22/'為替換算(currency conversion)'!$B$3)</f>
        <v>141.53563941299791</v>
      </c>
      <c r="N22" s="131">
        <f>IF('PL(Statements of Operations)'!N22="-","-",'PL(Statements of Operations)'!N22/'為替換算(currency conversion)'!$B$3)</f>
        <v>276.05476939203356</v>
      </c>
      <c r="O22" s="131">
        <f>IF('PL(Statements of Operations)'!O22="-","-",'PL(Statements of Operations)'!O22/'為替換算(currency conversion)'!$B$3)</f>
        <v>400.87788259958074</v>
      </c>
      <c r="P22" s="206">
        <f>IF('PL(Statements of Operations)'!P22="-","-",'PL(Statements of Operations)'!P22/'為替換算(currency conversion)'!$B$3)</f>
        <v>522.61530398322861</v>
      </c>
      <c r="Q22" s="209">
        <f>IF('PL(Statements of Operations)'!Q22="-","-",'PL(Statements of Operations)'!Q22/'為替換算(currency conversion)'!$B$3)</f>
        <v>124.2596960167715</v>
      </c>
      <c r="R22" s="131">
        <f>IF('PL(Statements of Operations)'!R22="-","-",'PL(Statements of Operations)'!R22/'為替換算(currency conversion)'!$B$3)</f>
        <v>277.35193920335433</v>
      </c>
      <c r="S22" s="131">
        <f>IF('PL(Statements of Operations)'!S22="-","-",'PL(Statements of Operations)'!S22/'為替換算(currency conversion)'!$B$3)</f>
        <v>468.86137316561849</v>
      </c>
      <c r="T22" s="206">
        <f>IF('PL(Statements of Operations)'!T22="-","-",'PL(Statements of Operations)'!T22/'為替換算(currency conversion)'!$B$3)</f>
        <v>535.25288259958074</v>
      </c>
      <c r="U22" s="209">
        <f>IF('PL(Statements of Operations)'!U22="-","-",'PL(Statements of Operations)'!U22/'為替換算(currency conversion)'!$B$3)</f>
        <v>213.46960167714886</v>
      </c>
      <c r="V22" s="131">
        <f>IF('PL(Statements of Operations)'!V22="-","-",'PL(Statements of Operations)'!V22/'為替換算(currency conversion)'!$B$3)</f>
        <v>494.0317085953879</v>
      </c>
      <c r="W22" s="131">
        <f>IF('PL(Statements of Operations)'!W22="-","-",'PL(Statements of Operations)'!W22/'為替換算(currency conversion)'!$B$3)</f>
        <v>756.66928721174008</v>
      </c>
      <c r="X22" s="206">
        <f>IF('PL(Statements of Operations)'!X22="-","-",'PL(Statements of Operations)'!X22/'為替換算(currency conversion)'!$B$3)</f>
        <v>983.37264150943406</v>
      </c>
      <c r="Y22" s="209">
        <f>IF('PL(Statements of Operations)'!Y22="-","-",'PL(Statements of Operations)'!Y22/'為替換算(currency conversion)'!$B$3)</f>
        <v>273.04769392033546</v>
      </c>
      <c r="Z22" s="131">
        <f>IF('PL(Statements of Operations)'!Z22="-","-",'PL(Statements of Operations)'!Z22/'為替換算(currency conversion)'!$B$3)</f>
        <v>505.03144654088055</v>
      </c>
      <c r="AA22" s="131">
        <f>IF('PL(Statements of Operations)'!AA22="-","-",'PL(Statements of Operations)'!AA22/'為替換算(currency conversion)'!$B$3)</f>
        <v>750.34722222222229</v>
      </c>
      <c r="AB22" s="206">
        <f>IF('PL(Statements of Operations)'!AB22="-","-",'PL(Statements of Operations)'!AB22/'為替換算(currency conversion)'!$B$3)</f>
        <v>1093.2324423480086</v>
      </c>
      <c r="AC22" s="209">
        <f>IF('PL(Statements of Operations)'!AC22="","",IF('PL(Statements of Operations)'!AC22="-","-",'PL(Statements of Operations)'!AC22/'為替換算(currency conversion)'!$B$3))</f>
        <v>173.62421383647799</v>
      </c>
      <c r="AD22" s="131">
        <f>IF('PL(Statements of Operations)'!AD22="","",IF('PL(Statements of Operations)'!AD22="-","-",'PL(Statements of Operations)'!AD22/'為替換算(currency conversion)'!$B$3))</f>
        <v>336.17007337526206</v>
      </c>
      <c r="AE22" s="131">
        <f>IF('PL(Statements of Operations)'!AE22="","",IF('PL(Statements of Operations)'!AE22="-","-",'PL(Statements of Operations)'!AE22/'為替換算(currency conversion)'!$B$3))</f>
        <v>546.00366876310272</v>
      </c>
      <c r="AF22" s="206">
        <f>IF('PL(Statements of Operations)'!AF22="","",IF('PL(Statements of Operations)'!AF22="-","-",'PL(Statements of Operations)'!AF22/'為替換算(currency conversion)'!$B$3))</f>
        <v>953.49187631027257</v>
      </c>
      <c r="AG22" s="209">
        <f>IF('PL(Statements of Operations)'!AG22="","",IF('PL(Statements of Operations)'!AG22="-","-",'PL(Statements of Operations)'!AG22/'為替換算(currency conversion)'!$B$3))</f>
        <v>112.57206498951783</v>
      </c>
      <c r="AH22" s="131">
        <f>IF('PL(Statements of Operations)'!AH22="","",IF('PL(Statements of Operations)'!AH22="-","-",'PL(Statements of Operations)'!AH22/'為替換算(currency conversion)'!$B$3))</f>
        <v>351.96540880503147</v>
      </c>
      <c r="AI22" s="131">
        <f>IF('PL(Statements of Operations)'!AI22="","",IF('PL(Statements of Operations)'!AI22="-","-",'PL(Statements of Operations)'!AI22/'為替換算(currency conversion)'!$B$3))</f>
        <v>592.11871069182394</v>
      </c>
      <c r="AJ22" s="1097" t="str">
        <f>IF('PL(Statements of Operations)'!AJ22="","",IF('PL(Statements of Operations)'!AJ22="-","-",'PL(Statements of Operations)'!AJ22/'為替換算(currency conversion)'!$B$3))</f>
        <v/>
      </c>
    </row>
    <row r="23" spans="1:36" ht="18" customHeight="1">
      <c r="A23" s="113"/>
      <c r="B23" s="207" t="str">
        <f>IF('PL(Statements of Operations)'!B23="","",'PL(Statements of Operations)'!B23)</f>
        <v>当社株主</v>
      </c>
      <c r="C23" s="205" t="str">
        <f>IF('PL(Statements of Operations)'!C23="","",'PL(Statements of Operations)'!C23)</f>
        <v>/</v>
      </c>
      <c r="D23" s="130" t="str">
        <f>IF('PL(Statements of Operations)'!D23="","",'PL(Statements of Operations)'!D23)</f>
        <v xml:space="preserve">  Attributable to Shareholders of NTT DATA</v>
      </c>
      <c r="E23" s="208">
        <f>IF('PL(Statements of Operations)'!E23="-","-",'PL(Statements of Operations)'!E23/'為替換算(currency conversion)'!$B$3)</f>
        <v>110.7638888888889</v>
      </c>
      <c r="F23" s="131">
        <f>IF('PL(Statements of Operations)'!F23="-","-",'PL(Statements of Operations)'!F23/'為替換算(currency conversion)'!$B$3)</f>
        <v>231.49895178197067</v>
      </c>
      <c r="G23" s="131">
        <f>IF('PL(Statements of Operations)'!G23="-","-",'PL(Statements of Operations)'!G23/'為替換算(currency conversion)'!$B$3)</f>
        <v>368.20623689727466</v>
      </c>
      <c r="H23" s="187">
        <f>IF('PL(Statements of Operations)'!H23="-","-",'PL(Statements of Operations)'!H23/'為替換算(currency conversion)'!$B$3)</f>
        <v>539.77987421383648</v>
      </c>
      <c r="I23" s="209">
        <f>IF('PL(Statements of Operations)'!I23="-","-",'PL(Statements of Operations)'!I23/'為替換算(currency conversion)'!$B$3)</f>
        <v>136.3273060796646</v>
      </c>
      <c r="J23" s="131">
        <f>IF('PL(Statements of Operations)'!J23="-","-",'PL(Statements of Operations)'!J23/'為替換算(currency conversion)'!$B$3)</f>
        <v>253.30188679245285</v>
      </c>
      <c r="K23" s="131">
        <f>IF('PL(Statements of Operations)'!K23="-","-",'PL(Statements of Operations)'!K23/'為替換算(currency conversion)'!$B$3)</f>
        <v>389.94365828092248</v>
      </c>
      <c r="L23" s="206">
        <f>IF('PL(Statements of Operations)'!L23="-","-",'PL(Statements of Operations)'!L23/'為替換算(currency conversion)'!$B$3)</f>
        <v>613.31236897274641</v>
      </c>
      <c r="M23" s="209">
        <f>IF('PL(Statements of Operations)'!M23="-","-",'PL(Statements of Operations)'!M23/'為替換算(currency conversion)'!$B$3)</f>
        <v>137.41483228511532</v>
      </c>
      <c r="N23" s="131">
        <f>IF('PL(Statements of Operations)'!N23="-","-",'PL(Statements of Operations)'!N23/'為替換算(currency conversion)'!$B$3)</f>
        <v>263.24030398322856</v>
      </c>
      <c r="O23" s="131">
        <f>IF('PL(Statements of Operations)'!O23="-","-",'PL(Statements of Operations)'!O23/'為替換算(currency conversion)'!$B$3)</f>
        <v>379.08149895178201</v>
      </c>
      <c r="P23" s="206">
        <f>IF('PL(Statements of Operations)'!P23="-","-",'PL(Statements of Operations)'!P23/'為替換算(currency conversion)'!$B$3)</f>
        <v>492.32180293501051</v>
      </c>
      <c r="Q23" s="209">
        <f>IF('PL(Statements of Operations)'!Q23="-","-",'PL(Statements of Operations)'!Q23/'為替換算(currency conversion)'!$B$3)</f>
        <v>125.41273584905662</v>
      </c>
      <c r="R23" s="131">
        <f>IF('PL(Statements of Operations)'!R23="-","-",'PL(Statements of Operations)'!R23/'為替換算(currency conversion)'!$B$3)</f>
        <v>269.95545073375263</v>
      </c>
      <c r="S23" s="131">
        <f>IF('PL(Statements of Operations)'!S23="-","-",'PL(Statements of Operations)'!S23/'為替換算(currency conversion)'!$B$3)</f>
        <v>453.53118448637321</v>
      </c>
      <c r="T23" s="206">
        <f>IF('PL(Statements of Operations)'!T23="-","-",'PL(Statements of Operations)'!T23/'為替換算(currency conversion)'!$B$3)</f>
        <v>503.42636268343819</v>
      </c>
      <c r="U23" s="209">
        <f>IF('PL(Statements of Operations)'!U23="-","-",'PL(Statements of Operations)'!U23/'為替換算(currency conversion)'!$B$3)</f>
        <v>203.49842767295598</v>
      </c>
      <c r="V23" s="131">
        <f>IF('PL(Statements of Operations)'!V23="-","-",'PL(Statements of Operations)'!V23/'為替換算(currency conversion)'!$B$3)</f>
        <v>470.83988469601684</v>
      </c>
      <c r="W23" s="131">
        <f>IF('PL(Statements of Operations)'!W23="-","-",'PL(Statements of Operations)'!W23/'為替換算(currency conversion)'!$B$3)</f>
        <v>721.90120545073387</v>
      </c>
      <c r="X23" s="206">
        <f>IF('PL(Statements of Operations)'!X23="-","-",'PL(Statements of Operations)'!X23/'為替換算(currency conversion)'!$B$3)</f>
        <v>936.7072851153041</v>
      </c>
      <c r="Y23" s="209">
        <f>IF('PL(Statements of Operations)'!Y23="-","-",'PL(Statements of Operations)'!Y23/'為替換算(currency conversion)'!$B$3)</f>
        <v>260.27253668763103</v>
      </c>
      <c r="Z23" s="131">
        <f>IF('PL(Statements of Operations)'!Z23="-","-",'PL(Statements of Operations)'!Z23/'為替換算(currency conversion)'!$B$3)</f>
        <v>476.74921383647802</v>
      </c>
      <c r="AA23" s="131">
        <f>IF('PL(Statements of Operations)'!AA23="-","-",'PL(Statements of Operations)'!AA23/'為替換算(currency conversion)'!$B$3)</f>
        <v>692.51179245283026</v>
      </c>
      <c r="AB23" s="206">
        <f>IF('PL(Statements of Operations)'!AB23="-","-",'PL(Statements of Operations)'!AB23/'為替換算(currency conversion)'!$B$3)</f>
        <v>982.45545073375274</v>
      </c>
      <c r="AC23" s="209">
        <f>IF('PL(Statements of Operations)'!AC23="","",IF('PL(Statements of Operations)'!AC23="-","-",'PL(Statements of Operations)'!AC23/'為替換算(currency conversion)'!$B$3))</f>
        <v>181.21724318658283</v>
      </c>
      <c r="AD23" s="131">
        <f>IF('PL(Statements of Operations)'!AD23="","",IF('PL(Statements of Operations)'!AD23="-","-",'PL(Statements of Operations)'!AD23/'為替換算(currency conversion)'!$B$3))</f>
        <v>347.36635220125788</v>
      </c>
      <c r="AE23" s="131">
        <f>IF('PL(Statements of Operations)'!AE23="","",IF('PL(Statements of Operations)'!AE23="-","-",'PL(Statements of Operations)'!AE23/'為替換算(currency conversion)'!$B$3))</f>
        <v>548.58490566037744</v>
      </c>
      <c r="AF23" s="206">
        <f>IF('PL(Statements of Operations)'!AF23="","",IF('PL(Statements of Operations)'!AF23="-","-",'PL(Statements of Operations)'!AF23/'為替換算(currency conversion)'!$B$3))</f>
        <v>877.02437106918251</v>
      </c>
      <c r="AG23" s="209">
        <f>IF('PL(Statements of Operations)'!AG23="","",IF('PL(Statements of Operations)'!AG23="-","-",'PL(Statements of Operations)'!AG23/'為替換算(currency conversion)'!$B$3))</f>
        <v>139.18370020964363</v>
      </c>
      <c r="AH23" s="131">
        <f>IF('PL(Statements of Operations)'!AH23="","",IF('PL(Statements of Operations)'!AH23="-","-",'PL(Statements of Operations)'!AH23/'為替換算(currency conversion)'!$B$3))</f>
        <v>378.62290356394135</v>
      </c>
      <c r="AI23" s="131">
        <f>IF('PL(Statements of Operations)'!AI23="","",IF('PL(Statements of Operations)'!AI23="-","-",'PL(Statements of Operations)'!AI23/'為替換算(currency conversion)'!$B$3))</f>
        <v>631.98375262054515</v>
      </c>
      <c r="AJ23" s="1097" t="str">
        <f>IF('PL(Statements of Operations)'!AJ23="","",IF('PL(Statements of Operations)'!AJ23="-","-",'PL(Statements of Operations)'!AJ23/'為替換算(currency conversion)'!$B$3))</f>
        <v/>
      </c>
    </row>
    <row r="24" spans="1:36" ht="18" customHeight="1" thickBot="1">
      <c r="A24" s="113"/>
      <c r="B24" s="211" t="str">
        <f>IF('PL(Statements of Operations)'!B24="","",'PL(Statements of Operations)'!B24)</f>
        <v>非支配持分</v>
      </c>
      <c r="C24" s="212" t="str">
        <f>IF('PL(Statements of Operations)'!C24="","",'PL(Statements of Operations)'!C24)</f>
        <v>/</v>
      </c>
      <c r="D24" s="213" t="str">
        <f>IF('PL(Statements of Operations)'!D24="","",'PL(Statements of Operations)'!D24)</f>
        <v xml:space="preserve">  Attributable to Non-controlling interests</v>
      </c>
      <c r="E24" s="214">
        <f>IF('PL(Statements of Operations)'!E24="-","-",'PL(Statements of Operations)'!E24/'為替換算(currency conversion)'!$B$3)</f>
        <v>3.5901467505241094</v>
      </c>
      <c r="F24" s="215">
        <f>IF('PL(Statements of Operations)'!F24="-","-",'PL(Statements of Operations)'!F24/'為替換算(currency conversion)'!$B$3)</f>
        <v>9.3422431865828095</v>
      </c>
      <c r="G24" s="215">
        <f>IF('PL(Statements of Operations)'!G24="-","-",'PL(Statements of Operations)'!G24/'為替換算(currency conversion)'!$B$3)</f>
        <v>15.828092243186584</v>
      </c>
      <c r="H24" s="216">
        <f>IF('PL(Statements of Operations)'!H24="-","-",'PL(Statements of Operations)'!H24/'為替換算(currency conversion)'!$B$3)</f>
        <v>21.612945492662476</v>
      </c>
      <c r="I24" s="217">
        <f>IF('PL(Statements of Operations)'!I24="-","-",'PL(Statements of Operations)'!I24/'為替換算(currency conversion)'!$B$3)</f>
        <v>1.179245283018868</v>
      </c>
      <c r="J24" s="215">
        <f>IF('PL(Statements of Operations)'!J24="-","-",'PL(Statements of Operations)'!J24/'為替換算(currency conversion)'!$B$3)</f>
        <v>6.6234276729559758</v>
      </c>
      <c r="K24" s="215">
        <f>IF('PL(Statements of Operations)'!K24="-","-",'PL(Statements of Operations)'!K24/'為替換算(currency conversion)'!$B$3)</f>
        <v>15.356394129979037</v>
      </c>
      <c r="L24" s="219">
        <f>IF('PL(Statements of Operations)'!L24="-","-",'PL(Statements of Operations)'!L24/'為替換算(currency conversion)'!$B$3)</f>
        <v>26.781970649895179</v>
      </c>
      <c r="M24" s="217">
        <f>IF('PL(Statements of Operations)'!M24="-","-",'PL(Statements of Operations)'!M24/'為替換算(currency conversion)'!$B$3)</f>
        <v>4.1208071278825997</v>
      </c>
      <c r="N24" s="215">
        <f>IF('PL(Statements of Operations)'!N24="-","-",'PL(Statements of Operations)'!N24/'為替換算(currency conversion)'!$B$3)</f>
        <v>12.814465408805033</v>
      </c>
      <c r="O24" s="215">
        <f>IF('PL(Statements of Operations)'!O24="-","-",'PL(Statements of Operations)'!O24/'為替換算(currency conversion)'!$B$3)</f>
        <v>21.796383647798745</v>
      </c>
      <c r="P24" s="219">
        <f>IF('PL(Statements of Operations)'!P24="-","-",'PL(Statements of Operations)'!P24/'為替換算(currency conversion)'!$B$3)</f>
        <v>30.293501048218033</v>
      </c>
      <c r="Q24" s="217">
        <f>IF('PL(Statements of Operations)'!Q24="-","-",'PL(Statements of Operations)'!Q24/'為替換算(currency conversion)'!$B$3)</f>
        <v>-1.1530398322851154</v>
      </c>
      <c r="R24" s="215">
        <f>IF('PL(Statements of Operations)'!R24="-","-",'PL(Statements of Operations)'!R24/'為替換算(currency conversion)'!$B$3)</f>
        <v>7.3899371069182394</v>
      </c>
      <c r="S24" s="215">
        <f>IF('PL(Statements of Operations)'!S24="-","-",'PL(Statements of Operations)'!S24/'為替換算(currency conversion)'!$B$3)</f>
        <v>15.330188679245284</v>
      </c>
      <c r="T24" s="219">
        <f>IF('PL(Statements of Operations)'!T24="-","-",'PL(Statements of Operations)'!T24/'為替換算(currency conversion)'!$B$3)</f>
        <v>31.819968553459123</v>
      </c>
      <c r="U24" s="217">
        <f>IF('PL(Statements of Operations)'!U24="-","-",'PL(Statements of Operations)'!U24/'為替換算(currency conversion)'!$B$3)</f>
        <v>9.9711740041928731</v>
      </c>
      <c r="V24" s="215">
        <f>IF('PL(Statements of Operations)'!V24="-","-",'PL(Statements of Operations)'!V24/'為替換算(currency conversion)'!$B$3)</f>
        <v>23.191823899371073</v>
      </c>
      <c r="W24" s="215">
        <f>IF('PL(Statements of Operations)'!W24="-","-",'PL(Statements of Operations)'!W24/'為替換算(currency conversion)'!$B$3)</f>
        <v>34.768081761006293</v>
      </c>
      <c r="X24" s="219">
        <f>IF('PL(Statements of Operations)'!X24="-","-",'PL(Statements of Operations)'!X24/'為替換算(currency conversion)'!$B$3)</f>
        <v>46.665356394129986</v>
      </c>
      <c r="Y24" s="217">
        <f>IF('PL(Statements of Operations)'!Y24="-","-",'PL(Statements of Operations)'!Y24/'為替換算(currency conversion)'!$B$3)</f>
        <v>12.775157232704403</v>
      </c>
      <c r="Z24" s="215">
        <f>IF('PL(Statements of Operations)'!Z24="-","-",'PL(Statements of Operations)'!Z24/'為替換算(currency conversion)'!$B$3)</f>
        <v>28.282232704402517</v>
      </c>
      <c r="AA24" s="215">
        <f>IF('PL(Statements of Operations)'!AA24="-","-",'PL(Statements of Operations)'!AA24/'為替換算(currency conversion)'!$B$3)</f>
        <v>57.835429769392036</v>
      </c>
      <c r="AB24" s="219">
        <f>IF('PL(Statements of Operations)'!AB24="-","-",'PL(Statements of Operations)'!AB24/'為替換算(currency conversion)'!$B$3)</f>
        <v>110.78354297693922</v>
      </c>
      <c r="AC24" s="217">
        <f>IF('PL(Statements of Operations)'!AC24="","",IF('PL(Statements of Operations)'!AC24="-","-",'PL(Statements of Operations)'!AC24/'為替換算(currency conversion)'!$B$3))</f>
        <v>-7.5930293501048221</v>
      </c>
      <c r="AD24" s="215">
        <f>IF('PL(Statements of Operations)'!AD24="","",IF('PL(Statements of Operations)'!AD24="-","-",'PL(Statements of Operations)'!AD24/'為替換算(currency conversion)'!$B$3))</f>
        <v>-11.196278825995808</v>
      </c>
      <c r="AE24" s="215">
        <f>IF('PL(Statements of Operations)'!AE24="","",IF('PL(Statements of Operations)'!AE24="-","-",'PL(Statements of Operations)'!AE24/'為替換算(currency conversion)'!$B$3))</f>
        <v>-2.5812368972746333</v>
      </c>
      <c r="AF24" s="219">
        <f>IF('PL(Statements of Operations)'!AF24="","",IF('PL(Statements of Operations)'!AF24="-","-",'PL(Statements of Operations)'!AF24/'為替換算(currency conversion)'!$B$3))</f>
        <v>76.460953878406713</v>
      </c>
      <c r="AG24" s="217">
        <f>IF('PL(Statements of Operations)'!AG24="","",IF('PL(Statements of Operations)'!AG24="-","-",'PL(Statements of Operations)'!AG24/'為替換算(currency conversion)'!$B$3))</f>
        <v>-26.611635220125788</v>
      </c>
      <c r="AH24" s="215">
        <f>IF('PL(Statements of Operations)'!AH24="","",IF('PL(Statements of Operations)'!AH24="-","-",'PL(Statements of Operations)'!AH24/'為替換算(currency conversion)'!$B$3))</f>
        <v>-26.664046121593294</v>
      </c>
      <c r="AI24" s="215">
        <f>IF('PL(Statements of Operations)'!AI24="","",IF('PL(Statements of Operations)'!AI24="-","-",'PL(Statements of Operations)'!AI24/'為替換算(currency conversion)'!$B$3))</f>
        <v>-39.865041928721176</v>
      </c>
      <c r="AJ24" s="1098" t="str">
        <f>IF('PL(Statements of Operations)'!AJ24="","",IF('PL(Statements of Operations)'!AJ24="-","-",'PL(Statements of Operations)'!AJ24/'為替換算(currency conversion)'!$B$3))</f>
        <v/>
      </c>
    </row>
    <row r="25" spans="1:36" s="51" customFormat="1" ht="14.25" customHeight="1">
      <c r="B25" s="8" t="str">
        <f>IF('PL(Statements of Operations)'!B25="","",'PL(Statements of Operations)'!B25)</f>
        <v>注1：「販売費及び一般管理費」は、2023年3月期第3四半期より性質別に区分変更を実施。</v>
      </c>
      <c r="C25" s="585"/>
      <c r="D25" s="585"/>
      <c r="E25" s="586"/>
      <c r="F25" s="586"/>
      <c r="G25" s="586"/>
      <c r="H25" s="586"/>
      <c r="I25" s="586"/>
      <c r="J25" s="586"/>
    </row>
    <row r="26" spans="1:36">
      <c r="B26" s="1220" t="str">
        <f>IF('PL(Statements of Operations)'!B26="","",'PL(Statements of Operations)'!B26)</f>
        <v>Note1: “SG&amp;A Expenses” was reclassified in the 3rd quarter of FY2022 according to nature.</v>
      </c>
    </row>
  </sheetData>
  <mergeCells count="11">
    <mergeCell ref="AG6:AJ6"/>
    <mergeCell ref="B6:B7"/>
    <mergeCell ref="C6:C7"/>
    <mergeCell ref="D6:D7"/>
    <mergeCell ref="E6:H6"/>
    <mergeCell ref="I6:L6"/>
    <mergeCell ref="AC6:AF6"/>
    <mergeCell ref="Y6:AB6"/>
    <mergeCell ref="U6:X6"/>
    <mergeCell ref="Q6:T6"/>
    <mergeCell ref="M6:P6"/>
  </mergeCells>
  <phoneticPr fontId="22"/>
  <printOptions horizontalCentered="1" verticalCentered="1"/>
  <pageMargins left="0" right="0" top="0" bottom="0" header="0.31496062992125984" footer="0.31496062992125984"/>
  <pageSetup paperSize="8" scale="64"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J27"/>
  <sheetViews>
    <sheetView showGridLines="0" zoomScaleNormal="100" zoomScaleSheetLayoutView="100" workbookViewId="0"/>
  </sheetViews>
  <sheetFormatPr defaultColWidth="13" defaultRowHeight="14.25" outlineLevelCol="1"/>
  <cols>
    <col min="1" max="1" width="2.25" style="8" customWidth="1"/>
    <col min="2" max="2" width="31" style="8" customWidth="1"/>
    <col min="3" max="3" width="1.75" style="8" customWidth="1"/>
    <col min="4" max="4" width="41.875" style="8" customWidth="1"/>
    <col min="5" max="7" width="18.875" style="8" hidden="1" customWidth="1" outlineLevel="1"/>
    <col min="8" max="8" width="18.875" style="8" customWidth="1" collapsed="1"/>
    <col min="9" max="11" width="18.875" style="8" hidden="1" customWidth="1" outlineLevel="1"/>
    <col min="12" max="12" width="18.875" style="8" customWidth="1" collapsed="1"/>
    <col min="13" max="15" width="18.875" style="8" hidden="1" customWidth="1" outlineLevel="1"/>
    <col min="16" max="16" width="18.875" style="8" customWidth="1" collapsed="1"/>
    <col min="17" max="19" width="18.875" style="8" hidden="1" customWidth="1" outlineLevel="1"/>
    <col min="20" max="20" width="18.875" style="8" customWidth="1" collapsed="1"/>
    <col min="21" max="23" width="18.875" style="8" hidden="1" customWidth="1" outlineLevel="1"/>
    <col min="24" max="24" width="18.875" style="8" customWidth="1" collapsed="1"/>
    <col min="25" max="27" width="18.875" style="8" hidden="1" customWidth="1" outlineLevel="1"/>
    <col min="28" max="28" width="18.875" style="8" customWidth="1" collapsed="1"/>
    <col min="29" max="31" width="18.875" style="8" hidden="1" customWidth="1" outlineLevel="1"/>
    <col min="32" max="32" width="18.875" style="8" customWidth="1" collapsed="1"/>
    <col min="33" max="35" width="18.875" style="8" customWidth="1" outlineLevel="1"/>
    <col min="36" max="36" width="18.875" style="8" customWidth="1"/>
    <col min="37" max="16384" width="13" style="8"/>
  </cols>
  <sheetData>
    <row r="1" spans="1:36" s="4" customFormat="1" ht="19.5" customHeight="1">
      <c r="A1" s="1"/>
      <c r="B1" s="1" t="s">
        <v>697</v>
      </c>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s="6" customFormat="1" ht="15" customHeight="1">
      <c r="B2" s="283" t="s">
        <v>698</v>
      </c>
      <c r="E2" s="8"/>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row>
    <row r="3" spans="1:36" s="7" customFormat="1" ht="18" customHeight="1">
      <c r="A3" s="5"/>
      <c r="B3" s="5" t="str">
        <f>IF('PL Quarterly'!B3="","",'PL Quarterly'!B3)</f>
        <v>損益計算書/Statements of Operations</v>
      </c>
      <c r="E3" s="89"/>
      <c r="F3" s="89"/>
      <c r="G3" s="89"/>
    </row>
    <row r="4" spans="1:36" s="6" customFormat="1" ht="9" customHeight="1">
      <c r="A4" s="5"/>
    </row>
    <row r="5" spans="1:36" ht="18" customHeight="1" thickBot="1">
      <c r="B5" s="8" t="str">
        <f>"（単位：百万"&amp;'為替換算(currency conversion)'!$A$3&amp;"/Unit: "&amp;'為替換算(currency conversion)'!$A$3&amp;" million）"</f>
        <v>（単位：百万USD/Unit: USD million）</v>
      </c>
    </row>
    <row r="6" spans="1:36" ht="18" customHeight="1">
      <c r="B6" s="1315" t="str">
        <f>IF('PL Quarterly'!B6="","",'PL Quarterly'!B6)</f>
        <v>区　　　　分</v>
      </c>
      <c r="C6" s="1317" t="str">
        <f>IF('PL Quarterly'!C6="","",'PL Quarterly'!C6)</f>
        <v>/</v>
      </c>
      <c r="D6" s="1319" t="str">
        <f>IF('PL Quarterly'!D6="","",'PL Quarterly'!D6)</f>
        <v>Description</v>
      </c>
      <c r="E6" s="1285" t="s">
        <v>379</v>
      </c>
      <c r="F6" s="1286"/>
      <c r="G6" s="1286"/>
      <c r="H6" s="1287"/>
      <c r="I6" s="1285" t="s">
        <v>245</v>
      </c>
      <c r="J6" s="1286"/>
      <c r="K6" s="1286"/>
      <c r="L6" s="1287"/>
      <c r="M6" s="1285" t="s">
        <v>246</v>
      </c>
      <c r="N6" s="1286"/>
      <c r="O6" s="1286"/>
      <c r="P6" s="1287"/>
      <c r="Q6" s="1285" t="s">
        <v>247</v>
      </c>
      <c r="R6" s="1286"/>
      <c r="S6" s="1286"/>
      <c r="T6" s="1287"/>
      <c r="U6" s="1285" t="s">
        <v>248</v>
      </c>
      <c r="V6" s="1286"/>
      <c r="W6" s="1286"/>
      <c r="X6" s="1287"/>
      <c r="Y6" s="1285" t="s">
        <v>249</v>
      </c>
      <c r="Z6" s="1286"/>
      <c r="AA6" s="1286"/>
      <c r="AB6" s="1287"/>
      <c r="AC6" s="1285" t="s">
        <v>115</v>
      </c>
      <c r="AD6" s="1286"/>
      <c r="AE6" s="1286"/>
      <c r="AF6" s="1287"/>
      <c r="AG6" s="1285" t="s">
        <v>116</v>
      </c>
      <c r="AH6" s="1286"/>
      <c r="AI6" s="1286"/>
      <c r="AJ6" s="1287"/>
    </row>
    <row r="7" spans="1:36" ht="36.75" customHeight="1" thickBot="1">
      <c r="B7" s="1316" t="str">
        <f>IF('PL Quarterly'!B7="","",'PL Quarterly'!B7)</f>
        <v/>
      </c>
      <c r="C7" s="1318" t="str">
        <f>IF('PL Quarterly'!C7="","",'PL Quarterly'!C7)</f>
        <v/>
      </c>
      <c r="D7" s="1320" t="str">
        <f>IF('PL Quarterly'!D7="","",'PL Quarterly'!D7)</f>
        <v/>
      </c>
      <c r="E7" s="196" t="s">
        <v>165</v>
      </c>
      <c r="F7" s="197" t="s">
        <v>166</v>
      </c>
      <c r="G7" s="69" t="s">
        <v>167</v>
      </c>
      <c r="H7" s="198" t="s">
        <v>420</v>
      </c>
      <c r="I7" s="196" t="s">
        <v>165</v>
      </c>
      <c r="J7" s="197" t="s">
        <v>166</v>
      </c>
      <c r="K7" s="199" t="s">
        <v>167</v>
      </c>
      <c r="L7" s="70" t="s">
        <v>420</v>
      </c>
      <c r="M7" s="196" t="s">
        <v>165</v>
      </c>
      <c r="N7" s="197" t="s">
        <v>166</v>
      </c>
      <c r="O7" s="199" t="s">
        <v>167</v>
      </c>
      <c r="P7" s="70" t="s">
        <v>420</v>
      </c>
      <c r="Q7" s="196" t="s">
        <v>165</v>
      </c>
      <c r="R7" s="197" t="s">
        <v>166</v>
      </c>
      <c r="S7" s="199" t="s">
        <v>167</v>
      </c>
      <c r="T7" s="70" t="s">
        <v>420</v>
      </c>
      <c r="U7" s="196" t="s">
        <v>165</v>
      </c>
      <c r="V7" s="197" t="s">
        <v>166</v>
      </c>
      <c r="W7" s="199" t="s">
        <v>167</v>
      </c>
      <c r="X7" s="70" t="s">
        <v>420</v>
      </c>
      <c r="Y7" s="196" t="s">
        <v>165</v>
      </c>
      <c r="Z7" s="197" t="s">
        <v>166</v>
      </c>
      <c r="AA7" s="199" t="s">
        <v>167</v>
      </c>
      <c r="AB7" s="70" t="s">
        <v>420</v>
      </c>
      <c r="AC7" s="196" t="str">
        <f>IF('PL Quarterly'!AC7="","",'PL Quarterly'!AC7)</f>
        <v>第1四半期（4-6月）
1st Quarter
（April-June)</v>
      </c>
      <c r="AD7" s="197" t="str">
        <f>IF('PL Quarterly'!AD7="","",'PL Quarterly'!AD7)</f>
        <v>第2四半期（7-9月）
2nd Quarter
（July-September)</v>
      </c>
      <c r="AE7" s="199" t="str">
        <f>IF('PL Quarterly'!AE7="","",'PL Quarterly'!AE7)</f>
        <v>第3四半期（10-12月）
3rd Quarter
（October-December）</v>
      </c>
      <c r="AF7" s="70" t="str">
        <f>IF('PL Quarterly'!AF7="","",'PL Quarterly'!AF7)</f>
        <v>第4四半期（1-3月）
4th Quarter
（Januaｒy-March）</v>
      </c>
      <c r="AG7" s="196" t="str">
        <f>IF('PL Quarterly'!AG7="","",'PL Quarterly'!AG7)</f>
        <v>第1四半期（4-6月）
1st Quarter
（April-June)</v>
      </c>
      <c r="AH7" s="197" t="str">
        <f>IF('PL Quarterly'!AH7="","",'PL Quarterly'!AH7)</f>
        <v>第2四半期（7-9月）
2nd Quarter
（July-September)</v>
      </c>
      <c r="AI7" s="199" t="str">
        <f>IF('PL Quarterly'!AI7="","",'PL Quarterly'!AI7)</f>
        <v>第3四半期（10-12月）
3rd Quarter
（October-December）</v>
      </c>
      <c r="AJ7" s="70" t="str">
        <f>IF('PL Quarterly'!AJ7="","",'PL Quarterly'!AJ7)</f>
        <v>第4四半期（1-3月）
4th Quarter
（Januaｒy-March）</v>
      </c>
    </row>
    <row r="8" spans="1:36" ht="18" customHeight="1">
      <c r="A8" s="113"/>
      <c r="B8" s="200" t="str">
        <f>IF('PL Quarterly'!B8="","",'PL Quarterly'!B8)</f>
        <v>売上高</v>
      </c>
      <c r="C8" s="201" t="str">
        <f>IF('PL Quarterly'!C8="","",'PL Quarterly'!C8)</f>
        <v>/</v>
      </c>
      <c r="D8" s="202" t="str">
        <f>IF('PL Quarterly'!D8="","",'PL Quarterly'!D8)</f>
        <v>Net Sales</v>
      </c>
      <c r="E8" s="332">
        <f>IF('PL Quarterly'!E8="-","-",'PL Quarterly'!E8/'為替換算(currency conversion)'!$B$3)</f>
        <v>3081.2500000000005</v>
      </c>
      <c r="F8" s="333">
        <f>IF('PL Quarterly'!F8="-","-",'PL Quarterly'!F8/'為替換算(currency conversion)'!$B$3)</f>
        <v>3211.1045597484281</v>
      </c>
      <c r="G8" s="333">
        <f>IF('PL Quarterly'!G8="-","-",'PL Quarterly'!G8/'為替換算(currency conversion)'!$B$3)</f>
        <v>3404.4156184486378</v>
      </c>
      <c r="H8" s="334">
        <f>IF('PL Quarterly'!H8="-","-",'PL Quarterly'!H8/'為替換算(currency conversion)'!$B$3)</f>
        <v>3665.9787735849059</v>
      </c>
      <c r="I8" s="335">
        <f>IF('PL Quarterly'!I8="-","-",'PL Quarterly'!I8/'為替換算(currency conversion)'!$B$3)</f>
        <v>3310.0104821802938</v>
      </c>
      <c r="J8" s="333">
        <f>IF('PL Quarterly'!J8="-","-",'PL Quarterly'!J8/'為替換算(currency conversion)'!$B$3)</f>
        <v>3390.2122641509436</v>
      </c>
      <c r="K8" s="333">
        <f>IF('PL Quarterly'!K8="-","-",'PL Quarterly'!K8/'為替換算(currency conversion)'!$B$3)</f>
        <v>3458.8836477987425</v>
      </c>
      <c r="L8" s="203">
        <f>IF('PL Quarterly'!L8="-","-",'PL Quarterly'!L8/'為替換算(currency conversion)'!$B$3)</f>
        <v>4015.5856918238997</v>
      </c>
      <c r="M8" s="335">
        <f>IF('PL Quarterly'!M8="-","-",'PL Quarterly'!M8/'為替換算(currency conversion)'!$B$3)</f>
        <v>3454.376310272537</v>
      </c>
      <c r="N8" s="333">
        <f>IF('PL Quarterly'!N8="-","-",'PL Quarterly'!N8/'為替換算(currency conversion)'!$B$3)</f>
        <v>3606.8068658280927</v>
      </c>
      <c r="O8" s="333">
        <f>IF('PL Quarterly'!O8="-","-",'PL Quarterly'!O8/'為替換算(currency conversion)'!$B$3)</f>
        <v>3696.3967505241094</v>
      </c>
      <c r="P8" s="203">
        <f>IF('PL Quarterly'!P8="-","-",'PL Quarterly'!P8/'為替換算(currency conversion)'!$B$3)</f>
        <v>4093.1014150943402</v>
      </c>
      <c r="Q8" s="335">
        <f>IF('PL Quarterly'!Q8="-","-",'PL Quarterly'!Q8/'為替換算(currency conversion)'!$B$3)</f>
        <v>3478.3542976939207</v>
      </c>
      <c r="R8" s="333">
        <f>IF('PL Quarterly'!R8="-","-",'PL Quarterly'!R8/'為替換算(currency conversion)'!$B$3)</f>
        <v>3597.8839098532499</v>
      </c>
      <c r="S8" s="333">
        <f>IF('PL Quarterly'!S8="-","-",'PL Quarterly'!S8/'為替換算(currency conversion)'!$B$3)</f>
        <v>3788.5154612159331</v>
      </c>
      <c r="T8" s="203">
        <f>IF('PL Quarterly'!T8="-","-",'PL Quarterly'!T8/'為替換算(currency conversion)'!$B$3)</f>
        <v>4325.6158280922436</v>
      </c>
      <c r="U8" s="335">
        <f>IF('PL Quarterly'!U8="-","-",'PL Quarterly'!U8/'為替換算(currency conversion)'!$B$3)</f>
        <v>3870.6892033542981</v>
      </c>
      <c r="V8" s="333">
        <f>IF('PL Quarterly'!V8="-","-",'PL Quarterly'!V8/'為替換算(currency conversion)'!$B$3)</f>
        <v>4070.0799266247382</v>
      </c>
      <c r="W8" s="333">
        <f>IF('PL Quarterly'!W8="-","-",'PL Quarterly'!W8/'為替換算(currency conversion)'!$B$3)</f>
        <v>4167.5117924528304</v>
      </c>
      <c r="X8" s="203">
        <f>IF('PL Quarterly'!X8="-","-",'PL Quarterly'!X8/'為替換算(currency conversion)'!$B$3)</f>
        <v>4610.1808176100631</v>
      </c>
      <c r="Y8" s="335">
        <f>IF('PL Quarterly'!Y8="-","-",'PL Quarterly'!Y8/'為替換算(currency conversion)'!$B$3)</f>
        <v>4437.6834381551371</v>
      </c>
      <c r="Z8" s="333">
        <f>IF('PL Quarterly'!Z8="-","-",'PL Quarterly'!Z8/'為替換算(currency conversion)'!$B$3)</f>
        <v>4547.0060272536693</v>
      </c>
      <c r="AA8" s="333">
        <f>IF('PL Quarterly'!AA8="-","-",'PL Quarterly'!AA8/'為替換算(currency conversion)'!$B$3)</f>
        <v>6778.5901467505246</v>
      </c>
      <c r="AB8" s="203">
        <f>IF('PL Quarterly'!AB8="-","-",'PL Quarterly'!AB8/'為替換算(currency conversion)'!$B$3)</f>
        <v>7102.1619496855355</v>
      </c>
      <c r="AC8" s="335">
        <f>IF('PL Quarterly'!AC8="","",IF('PL Quarterly'!AC8="-","-",'PL Quarterly'!AC8/'為替換算(currency conversion)'!$B$3))</f>
        <v>6649.3383123689737</v>
      </c>
      <c r="AD8" s="333">
        <f>IF('PL Quarterly'!AD8="","",IF('PL Quarterly'!AD8="-","-",'PL Quarterly'!AD8/'為替換算(currency conversion)'!$B$3))</f>
        <v>6967.7476415094343</v>
      </c>
      <c r="AE8" s="333">
        <f>IF('PL Quarterly'!AE8="","",IF('PL Quarterly'!AE8="-","-",'PL Quarterly'!AE8/'為替換算(currency conversion)'!$B$3))</f>
        <v>7191.0966981132078</v>
      </c>
      <c r="AF8" s="203">
        <f>IF('PL Quarterly'!AF8="","",IF('PL Quarterly'!AF8="-","-",'PL Quarterly'!AF8/'為替換算(currency conversion)'!$B$3))</f>
        <v>7804.1470125786173</v>
      </c>
      <c r="AG8" s="335">
        <f>IF('PL Quarterly'!AG8="","",IF('PL Quarterly'!AG8="-","-",'PL Quarterly'!AG8/'為替換算(currency conversion)'!$B$3))</f>
        <v>7285.7573375262064</v>
      </c>
      <c r="AH8" s="333">
        <f>IF('PL Quarterly'!AH8="","",IF('PL Quarterly'!AH8="-","-",'PL Quarterly'!AH8/'為替換算(currency conversion)'!$B$3))</f>
        <v>7389.943658280923</v>
      </c>
      <c r="AI8" s="333">
        <f>IF('PL Quarterly'!AI8="","",IF('PL Quarterly'!AI8="-","-",'PL Quarterly'!AI8/'為替換算(currency conversion)'!$B$3))</f>
        <v>7649.7444968553464</v>
      </c>
      <c r="AJ8" s="1096" t="str">
        <f>IF('PL Quarterly'!AJ8="","",IF('PL Quarterly'!AJ8="-","-",'PL Quarterly'!AJ8/'為替換算(currency conversion)'!$B$3))</f>
        <v/>
      </c>
    </row>
    <row r="9" spans="1:36" ht="18" customHeight="1">
      <c r="A9" s="113"/>
      <c r="B9" s="204" t="str">
        <f>IF('PL Quarterly'!B9="","",'PL Quarterly'!B9)</f>
        <v>売上原価</v>
      </c>
      <c r="C9" s="205" t="str">
        <f>IF('PL Quarterly'!C9="","",'PL Quarterly'!C9)</f>
        <v>/</v>
      </c>
      <c r="D9" s="130" t="str">
        <f>IF('PL Quarterly'!D9="","",'PL Quarterly'!D9)</f>
        <v>Cost of Sales</v>
      </c>
      <c r="E9" s="208">
        <f>IF('PL Quarterly'!E9="-","-",'PL Quarterly'!E9/'為替換算(currency conversion)'!$B$3)</f>
        <v>2327.4567610062895</v>
      </c>
      <c r="F9" s="131">
        <f>IF('PL Quarterly'!F9="-","-",'PL Quarterly'!F9/'為替換算(currency conversion)'!$B$3)</f>
        <v>2409.0605345911954</v>
      </c>
      <c r="G9" s="131">
        <f>IF('PL Quarterly'!G9="-","-",'PL Quarterly'!G9/'為替換算(currency conversion)'!$B$3)</f>
        <v>2569.673742138365</v>
      </c>
      <c r="H9" s="187">
        <f>IF('PL Quarterly'!H9="-","-",'PL Quarterly'!H9/'為替換算(currency conversion)'!$B$3)</f>
        <v>2753.6556603773588</v>
      </c>
      <c r="I9" s="209">
        <f>IF('PL Quarterly'!I9="-","-",'PL Quarterly'!I9/'為替換算(currency conversion)'!$B$3)</f>
        <v>2479.1404612159331</v>
      </c>
      <c r="J9" s="131">
        <f>IF('PL Quarterly'!J9="-","-",'PL Quarterly'!J9/'為替換算(currency conversion)'!$B$3)</f>
        <v>2584.971174004193</v>
      </c>
      <c r="K9" s="131">
        <f>IF('PL Quarterly'!K9="-","-",'PL Quarterly'!K9/'為替換算(currency conversion)'!$B$3)</f>
        <v>2588.1027253668767</v>
      </c>
      <c r="L9" s="206">
        <f>IF('PL Quarterly'!L9="-","-",'PL Quarterly'!L9/'為替換算(currency conversion)'!$B$3)</f>
        <v>2952.0571278826001</v>
      </c>
      <c r="M9" s="209">
        <f>IF('PL Quarterly'!M9="-","-",'PL Quarterly'!M9/'為替換算(currency conversion)'!$B$3)</f>
        <v>2588.482704402516</v>
      </c>
      <c r="N9" s="131">
        <f>IF('PL Quarterly'!N9="-","-",'PL Quarterly'!N9/'為替換算(currency conversion)'!$B$3)</f>
        <v>2715.3301886792456</v>
      </c>
      <c r="O9" s="131">
        <f>IF('PL Quarterly'!O9="-","-",'PL Quarterly'!O9/'為替換算(currency conversion)'!$B$3)</f>
        <v>2772.2549790356397</v>
      </c>
      <c r="P9" s="206">
        <f>IF('PL Quarterly'!P9="-","-",'PL Quarterly'!P9/'為替換算(currency conversion)'!$B$3)</f>
        <v>3025.7206498951787</v>
      </c>
      <c r="Q9" s="209">
        <f>IF('PL Quarterly'!Q9="-","-",'PL Quarterly'!Q9/'為替換算(currency conversion)'!$B$3)</f>
        <v>2621.4229559748428</v>
      </c>
      <c r="R9" s="131">
        <f>IF('PL Quarterly'!R9="-","-",'PL Quarterly'!R9/'為替換算(currency conversion)'!$B$3)</f>
        <v>2679.6973270440253</v>
      </c>
      <c r="S9" s="131">
        <f>IF('PL Quarterly'!S9="-","-",'PL Quarterly'!S9/'為替換算(currency conversion)'!$B$3)</f>
        <v>2819.2020440251576</v>
      </c>
      <c r="T9" s="206">
        <f>IF('PL Quarterly'!T9="-","-",'PL Quarterly'!T9/'為替換算(currency conversion)'!$B$3)</f>
        <v>3240.2908805031448</v>
      </c>
      <c r="U9" s="209">
        <f>IF('PL Quarterly'!U9="-","-",'PL Quarterly'!U9/'為替換算(currency conversion)'!$B$3)</f>
        <v>2868.8810272536689</v>
      </c>
      <c r="V9" s="131">
        <f>IF('PL Quarterly'!V9="-","-",'PL Quarterly'!V9/'為替換算(currency conversion)'!$B$3)</f>
        <v>2980.4310796645705</v>
      </c>
      <c r="W9" s="131">
        <f>IF('PL Quarterly'!W9="-","-",'PL Quarterly'!W9/'為替換算(currency conversion)'!$B$3)</f>
        <v>3047.752882599581</v>
      </c>
      <c r="X9" s="206">
        <f>IF('PL Quarterly'!X9="-","-",'PL Quarterly'!X9/'為替換算(currency conversion)'!$B$3)</f>
        <v>3392.6690251572331</v>
      </c>
      <c r="Y9" s="209">
        <f>IF('PL Quarterly'!Y9="-","-",'PL Quarterly'!Y9/'為替換算(currency conversion)'!$B$3)</f>
        <v>3272.097746331237</v>
      </c>
      <c r="Z9" s="131">
        <f>IF('PL Quarterly'!Z9="-","-",'PL Quarterly'!Z9/'為替換算(currency conversion)'!$B$3)</f>
        <v>3394.7523584905662</v>
      </c>
      <c r="AA9" s="131">
        <f>IF('PL Quarterly'!AA9="-","-",'PL Quarterly'!AA9/'為替換算(currency conversion)'!$B$3)</f>
        <v>4934.7877358490568</v>
      </c>
      <c r="AB9" s="206">
        <f>IF('PL Quarterly'!AB9="-","-",'PL Quarterly'!AB9/'為替換算(currency conversion)'!$B$3)</f>
        <v>5221.9208595387845</v>
      </c>
      <c r="AC9" s="209">
        <f>IF('PL Quarterly'!AC9="","",IF('PL Quarterly'!AC9="-","-",'PL Quarterly'!AC9/'為替換算(currency conversion)'!$B$3))</f>
        <v>4899.0959119496856</v>
      </c>
      <c r="AD9" s="131">
        <f>IF('PL Quarterly'!AD9="","",IF('PL Quarterly'!AD9="-","-",'PL Quarterly'!AD9/'為替換算(currency conversion)'!$B$3))</f>
        <v>5053.4460167714888</v>
      </c>
      <c r="AE9" s="131">
        <f>IF('PL Quarterly'!AE9="","",IF('PL Quarterly'!AE9="-","-",'PL Quarterly'!AE9/'為替換算(currency conversion)'!$B$3))</f>
        <v>5284.139150943397</v>
      </c>
      <c r="AF9" s="206">
        <f>IF('PL Quarterly'!AF9="","",IF('PL Quarterly'!AF9="-","-",'PL Quarterly'!AF9/'為替換算(currency conversion)'!$B$3))</f>
        <v>5546.9994758909861</v>
      </c>
      <c r="AG9" s="209">
        <f>IF('PL Quarterly'!AG9="","",IF('PL Quarterly'!AG9="-","-",'PL Quarterly'!AG9/'為替換算(currency conversion)'!$B$3))</f>
        <v>5370.4205974842771</v>
      </c>
      <c r="AH9" s="131">
        <f>IF('PL Quarterly'!AH9="","",IF('PL Quarterly'!AH9="-","-",'PL Quarterly'!AH9/'為替換算(currency conversion)'!$B$3))</f>
        <v>5340.8084381551371</v>
      </c>
      <c r="AI9" s="131">
        <f>IF('PL Quarterly'!AI9="","",IF('PL Quarterly'!AI9="-","-",'PL Quarterly'!AI9/'為替換算(currency conversion)'!$B$3))</f>
        <v>5510.1808176100631</v>
      </c>
      <c r="AJ9" s="1097" t="str">
        <f>IF('PL Quarterly'!AJ9="","",IF('PL Quarterly'!AJ9="-","-",'PL Quarterly'!AJ9/'為替換算(currency conversion)'!$B$3))</f>
        <v/>
      </c>
    </row>
    <row r="10" spans="1:36" ht="18" customHeight="1">
      <c r="A10" s="113"/>
      <c r="B10" s="204" t="str">
        <f>IF('PL Quarterly'!B10="","",'PL Quarterly'!B10)</f>
        <v>売上総利益</v>
      </c>
      <c r="C10" s="205" t="str">
        <f>IF('PL Quarterly'!C10="","",'PL Quarterly'!C10)</f>
        <v>/</v>
      </c>
      <c r="D10" s="130" t="str">
        <f>IF('PL Quarterly'!D10="","",'PL Quarterly'!D10)</f>
        <v>Gross Profit</v>
      </c>
      <c r="E10" s="208">
        <f>IF('PL Quarterly'!E10="-","-",'PL Quarterly'!E10/'為替換算(currency conversion)'!$B$3)</f>
        <v>753.79323899371082</v>
      </c>
      <c r="F10" s="131">
        <f>IF('PL Quarterly'!F10="-","-",'PL Quarterly'!F10/'為替換算(currency conversion)'!$B$3)</f>
        <v>802.0440251572328</v>
      </c>
      <c r="G10" s="131">
        <f>IF('PL Quarterly'!G10="-","-",'PL Quarterly'!G10/'為替換算(currency conversion)'!$B$3)</f>
        <v>834.74187631027257</v>
      </c>
      <c r="H10" s="187">
        <f>IF('PL Quarterly'!H10="-","-",'PL Quarterly'!H10/'為替換算(currency conversion)'!$B$3)</f>
        <v>912.32311320754729</v>
      </c>
      <c r="I10" s="209">
        <f>IF('PL Quarterly'!I10="-","-",'PL Quarterly'!I10/'為替換算(currency conversion)'!$B$3)</f>
        <v>830.87002096436061</v>
      </c>
      <c r="J10" s="131">
        <f>IF('PL Quarterly'!J10="-","-",'PL Quarterly'!J10/'為替換算(currency conversion)'!$B$3)</f>
        <v>805.24109014675059</v>
      </c>
      <c r="K10" s="131">
        <f>IF('PL Quarterly'!K10="-","-",'PL Quarterly'!K10/'為替換算(currency conversion)'!$B$3)</f>
        <v>870.78092243186586</v>
      </c>
      <c r="L10" s="206">
        <f>IF('PL Quarterly'!L10="-","-",'PL Quarterly'!L10/'為替換算(currency conversion)'!$B$3)</f>
        <v>1063.5285639412998</v>
      </c>
      <c r="M10" s="209">
        <f>IF('PL Quarterly'!M10="-","-",'PL Quarterly'!M10/'為替換算(currency conversion)'!$B$3)</f>
        <v>865.88705450733755</v>
      </c>
      <c r="N10" s="131">
        <f>IF('PL Quarterly'!N10="-","-",'PL Quarterly'!N10/'為替換算(currency conversion)'!$B$3)</f>
        <v>891.48322851153046</v>
      </c>
      <c r="O10" s="131">
        <f>IF('PL Quarterly'!O10="-","-",'PL Quarterly'!O10/'為替換算(currency conversion)'!$B$3)</f>
        <v>924.14177148846966</v>
      </c>
      <c r="P10" s="206">
        <f>IF('PL Quarterly'!P10="-","-",'PL Quarterly'!P10/'為替換算(currency conversion)'!$B$3)</f>
        <v>1067.3807651991615</v>
      </c>
      <c r="Q10" s="209">
        <f>IF('PL Quarterly'!Q10="-","-",'PL Quarterly'!Q10/'為替換算(currency conversion)'!$B$3)</f>
        <v>856.93134171907764</v>
      </c>
      <c r="R10" s="131">
        <f>IF('PL Quarterly'!R10="-","-",'PL Quarterly'!R10/'為替換算(currency conversion)'!$B$3)</f>
        <v>918.18658280922443</v>
      </c>
      <c r="S10" s="131">
        <f>IF('PL Quarterly'!S10="-","-",'PL Quarterly'!S10/'為替換算(currency conversion)'!$B$3)</f>
        <v>969.31341719077579</v>
      </c>
      <c r="T10" s="206">
        <f>IF('PL Quarterly'!T10="-","-",'PL Quarterly'!T10/'為替換算(currency conversion)'!$B$3)</f>
        <v>1085.3249475890987</v>
      </c>
      <c r="U10" s="209">
        <f>IF('PL Quarterly'!U10="-","-",'PL Quarterly'!U10/'為替換算(currency conversion)'!$B$3)</f>
        <v>1001.808176100629</v>
      </c>
      <c r="V10" s="131">
        <f>IF('PL Quarterly'!V10="-","-",'PL Quarterly'!V10/'為替換算(currency conversion)'!$B$3)</f>
        <v>1089.6553983228512</v>
      </c>
      <c r="W10" s="131">
        <f>IF('PL Quarterly'!W10="-","-",'PL Quarterly'!W10/'為替換算(currency conversion)'!$B$3)</f>
        <v>1119.7589098532496</v>
      </c>
      <c r="X10" s="206">
        <f>IF('PL Quarterly'!X10="-","-",'PL Quarterly'!X10/'為替換算(currency conversion)'!$B$3)</f>
        <v>1217.5117924528304</v>
      </c>
      <c r="Y10" s="209">
        <f>IF('PL Quarterly'!Y10="-","-",'PL Quarterly'!Y10/'為替換算(currency conversion)'!$B$3)</f>
        <v>1165.5856918238994</v>
      </c>
      <c r="Z10" s="131">
        <f>IF('PL Quarterly'!Z10="-","-",'PL Quarterly'!Z10/'為替換算(currency conversion)'!$B$3)</f>
        <v>1152.2602201257862</v>
      </c>
      <c r="AA10" s="131">
        <f>IF('PL Quarterly'!AA10="-","-",'PL Quarterly'!AA10/'為替換算(currency conversion)'!$B$3)</f>
        <v>1843.8089622641512</v>
      </c>
      <c r="AB10" s="206">
        <f>IF('PL Quarterly'!AB10="-","-",'PL Quarterly'!AB10/'為替換算(currency conversion)'!$B$3)</f>
        <v>1880.2410901467506</v>
      </c>
      <c r="AC10" s="209">
        <f>IF('PL Quarterly'!AC10="","",IF('PL Quarterly'!AC10="-","-",'PL Quarterly'!AC10/'為替換算(currency conversion)'!$B$3))</f>
        <v>1750.2424004192874</v>
      </c>
      <c r="AD10" s="131">
        <f>IF('PL Quarterly'!AD10="","",IF('PL Quarterly'!AD10="-","-",'PL Quarterly'!AD10/'為替換算(currency conversion)'!$B$3))</f>
        <v>1914.3016247379458</v>
      </c>
      <c r="AE10" s="131">
        <f>IF('PL Quarterly'!AE10="","",IF('PL Quarterly'!AE10="-","-",'PL Quarterly'!AE10/'為替換算(currency conversion)'!$B$3))</f>
        <v>1906.9575471698115</v>
      </c>
      <c r="AF10" s="206">
        <f>IF('PL Quarterly'!AF10="","",IF('PL Quarterly'!AF10="-","-",'PL Quarterly'!AF10/'為替換算(currency conversion)'!$B$3))</f>
        <v>2257.1475366876311</v>
      </c>
      <c r="AG10" s="209">
        <f>IF('PL Quarterly'!AG10="","",IF('PL Quarterly'!AG10="-","-",'PL Quarterly'!AG10/'為替換算(currency conversion)'!$B$3))</f>
        <v>1915.3367400419288</v>
      </c>
      <c r="AH10" s="131">
        <f>IF('PL Quarterly'!AH10="","",IF('PL Quarterly'!AH10="-","-",'PL Quarterly'!AH10/'為替換算(currency conversion)'!$B$3))</f>
        <v>2049.1352201257864</v>
      </c>
      <c r="AI10" s="131">
        <f>IF('PL Quarterly'!AI10="","",IF('PL Quarterly'!AI10="-","-",'PL Quarterly'!AI10/'為替換算(currency conversion)'!$B$3))</f>
        <v>2139.5636792452833</v>
      </c>
      <c r="AJ10" s="1097" t="str">
        <f>IF('PL Quarterly'!AJ10="","",IF('PL Quarterly'!AJ10="-","-",'PL Quarterly'!AJ10/'為替換算(currency conversion)'!$B$3))</f>
        <v/>
      </c>
    </row>
    <row r="11" spans="1:36" ht="18" customHeight="1">
      <c r="A11" s="113"/>
      <c r="B11" s="204" t="str">
        <f>IF('PL Quarterly'!B11="","",'PL Quarterly'!B11)</f>
        <v>販売費及び一般管理費</v>
      </c>
      <c r="C11" s="205" t="str">
        <f>IF('PL Quarterly'!C11="","",'PL Quarterly'!C11)</f>
        <v>/</v>
      </c>
      <c r="D11" s="130" t="str">
        <f>IF('PL Quarterly'!D11="","",'PL Quarterly'!D11)</f>
        <v>Selling, General and Administrative Expenses</v>
      </c>
      <c r="E11" s="208">
        <f>IF('PL Quarterly'!E11="-","-",'PL Quarterly'!E11/'為替換算(currency conversion)'!$B$3)</f>
        <v>581.45964360587004</v>
      </c>
      <c r="F11" s="131">
        <f>IF('PL Quarterly'!F11="-","-",'PL Quarterly'!F11/'為替換算(currency conversion)'!$B$3)</f>
        <v>605.28039832285117</v>
      </c>
      <c r="G11" s="131">
        <f>IF('PL Quarterly'!G11="-","-",'PL Quarterly'!G11/'為替換算(currency conversion)'!$B$3)</f>
        <v>632.71095387840671</v>
      </c>
      <c r="H11" s="187">
        <f>IF('PL Quarterly'!H11="-","-",'PL Quarterly'!H11/'為替換算(currency conversion)'!$B$3)</f>
        <v>676.84748427672957</v>
      </c>
      <c r="I11" s="209">
        <f>IF('PL Quarterly'!I11="-","-",'PL Quarterly'!I11/'為替換算(currency conversion)'!$B$3)</f>
        <v>639.95676100628941</v>
      </c>
      <c r="J11" s="131">
        <f>IF('PL Quarterly'!J11="-","-",'PL Quarterly'!J11/'為替換算(currency conversion)'!$B$3)</f>
        <v>602.6205450733753</v>
      </c>
      <c r="K11" s="131">
        <f>IF('PL Quarterly'!K11="-","-",'PL Quarterly'!K11/'為替換算(currency conversion)'!$B$3)</f>
        <v>646.4622641509435</v>
      </c>
      <c r="L11" s="206">
        <f>IF('PL Quarterly'!L11="-","-",'PL Quarterly'!L11/'為替換算(currency conversion)'!$B$3)</f>
        <v>713.63338574423483</v>
      </c>
      <c r="M11" s="209">
        <f>IF('PL Quarterly'!M11="-","-",'PL Quarterly'!M11/'為替換算(currency conversion)'!$B$3)</f>
        <v>670.40749475890993</v>
      </c>
      <c r="N11" s="131">
        <f>IF('PL Quarterly'!N11="-","-",'PL Quarterly'!N11/'為替換算(currency conversion)'!$B$3)</f>
        <v>669.26755765199164</v>
      </c>
      <c r="O11" s="131">
        <f>IF('PL Quarterly'!O11="-","-",'PL Quarterly'!O11/'為替換算(currency conversion)'!$B$3)</f>
        <v>729.0487421383649</v>
      </c>
      <c r="P11" s="206">
        <f>IF('PL Quarterly'!P11="-","-",'PL Quarterly'!P11/'為替換算(currency conversion)'!$B$3)</f>
        <v>822.35324947589106</v>
      </c>
      <c r="Q11" s="209">
        <f>IF('PL Quarterly'!Q11="-","-",'PL Quarterly'!Q11/'為替換算(currency conversion)'!$B$3)</f>
        <v>682.09512578616363</v>
      </c>
      <c r="R11" s="131">
        <f>IF('PL Quarterly'!R11="-","-",'PL Quarterly'!R11/'為替換算(currency conversion)'!$B$3)</f>
        <v>674.90828092243191</v>
      </c>
      <c r="S11" s="131">
        <f>IF('PL Quarterly'!S11="-","-",'PL Quarterly'!S11/'為替換算(currency conversion)'!$B$3)</f>
        <v>687.02830188679252</v>
      </c>
      <c r="T11" s="206">
        <f>IF('PL Quarterly'!T11="-","-",'PL Quarterly'!T11/'為替換算(currency conversion)'!$B$3)</f>
        <v>873.95833333333337</v>
      </c>
      <c r="U11" s="209">
        <f>IF('PL Quarterly'!U11="-","-",'PL Quarterly'!U11/'為替換算(currency conversion)'!$B$3)</f>
        <v>692.11871069182394</v>
      </c>
      <c r="V11" s="131">
        <f>IF('PL Quarterly'!V11="-","-",'PL Quarterly'!V11/'為替換算(currency conversion)'!$B$3)</f>
        <v>684.34224318658289</v>
      </c>
      <c r="W11" s="131">
        <f>IF('PL Quarterly'!W11="-","-",'PL Quarterly'!W11/'為替換算(currency conversion)'!$B$3)</f>
        <v>740.09433962264154</v>
      </c>
      <c r="X11" s="206">
        <f>IF('PL Quarterly'!X11="-","-",'PL Quarterly'!X11/'為替換算(currency conversion)'!$B$3)</f>
        <v>919.41823899371082</v>
      </c>
      <c r="Y11" s="209">
        <f>IF('PL Quarterly'!Y11="-","-",'PL Quarterly'!Y11/'為替換算(currency conversion)'!$B$3)</f>
        <v>788.73820754716985</v>
      </c>
      <c r="Z11" s="131">
        <f>IF('PL Quarterly'!Z11="-","-",'PL Quarterly'!Z11/'為替換算(currency conversion)'!$B$3)</f>
        <v>822.02568134171918</v>
      </c>
      <c r="AA11" s="131">
        <f>IF('PL Quarterly'!AA11="-","-",'PL Quarterly'!AA11/'為替換算(currency conversion)'!$B$3)</f>
        <v>1348.9255765199164</v>
      </c>
      <c r="AB11" s="206">
        <f>IF('PL Quarterly'!AB11="-","-",'PL Quarterly'!AB11/'為替換算(currency conversion)'!$B$3)</f>
        <v>1384.6763626834384</v>
      </c>
      <c r="AC11" s="209">
        <f>IF('PL Quarterly'!AC11="","",IF('PL Quarterly'!AC11="-","-",'PL Quarterly'!AC11/'為替換算(currency conversion)'!$B$3))</f>
        <v>1368.2848532494761</v>
      </c>
      <c r="AD11" s="131">
        <f>IF('PL Quarterly'!AD11="","",IF('PL Quarterly'!AD11="-","-",'PL Quarterly'!AD11/'為替換算(currency conversion)'!$B$3))</f>
        <v>1497.8380503144656</v>
      </c>
      <c r="AE11" s="131">
        <f>IF('PL Quarterly'!AE11="","",IF('PL Quarterly'!AE11="-","-",'PL Quarterly'!AE11/'為替換算(currency conversion)'!$B$3))</f>
        <v>1414.3736897274634</v>
      </c>
      <c r="AF11" s="206">
        <f>IF('PL Quarterly'!AF11="","",IF('PL Quarterly'!AF11="-","-",'PL Quarterly'!AF11/'為替換算(currency conversion)'!$B$3))</f>
        <v>1520.1781970649897</v>
      </c>
      <c r="AG11" s="209">
        <f>IF('PL Quarterly'!AG11="","",IF('PL Quarterly'!AG11="-","-",'PL Quarterly'!AG11/'為替換算(currency conversion)'!$B$3))</f>
        <v>1531.2565513626835</v>
      </c>
      <c r="AH11" s="131">
        <f>IF('PL Quarterly'!AH11="","",IF('PL Quarterly'!AH11="-","-",'PL Quarterly'!AH11/'為替換算(currency conversion)'!$B$3))</f>
        <v>1456.9903039832286</v>
      </c>
      <c r="AI11" s="131">
        <f>IF('PL Quarterly'!AI11="","",IF('PL Quarterly'!AI11="-","-",'PL Quarterly'!AI11/'為替換算(currency conversion)'!$B$3))</f>
        <v>1569.7851153039833</v>
      </c>
      <c r="AJ11" s="1097" t="str">
        <f>IF('PL Quarterly'!AJ11="","",IF('PL Quarterly'!AJ11="-","-",'PL Quarterly'!AJ11/'為替換算(currency conversion)'!$B$3))</f>
        <v/>
      </c>
    </row>
    <row r="12" spans="1:36" ht="18" customHeight="1">
      <c r="A12" s="113"/>
      <c r="B12" s="207" t="str">
        <f>IF('PL Quarterly'!B12="","",'PL Quarterly'!B12)</f>
        <v>人件費</v>
      </c>
      <c r="C12" s="205" t="str">
        <f>IF('PL Quarterly'!C12="","",'PL Quarterly'!C12)</f>
        <v>/</v>
      </c>
      <c r="D12" s="130" t="str">
        <f>IF('PL Quarterly'!D12="","",'PL Quarterly'!D12)</f>
        <v xml:space="preserve">  Personnel Expenses</v>
      </c>
      <c r="E12" s="649" t="str">
        <f>IF('PL Quarterly'!E12="-","-",'PL Quarterly'!E12/'為替換算(currency conversion)'!$B$3)</f>
        <v>-</v>
      </c>
      <c r="F12" s="599" t="str">
        <f>IF('PL Quarterly'!F12="-","-",'PL Quarterly'!F12/'為替換算(currency conversion)'!$B$3)</f>
        <v>-</v>
      </c>
      <c r="G12" s="599" t="str">
        <f>IF('PL Quarterly'!G12="-","-",'PL Quarterly'!G12/'為替換算(currency conversion)'!$B$3)</f>
        <v>-</v>
      </c>
      <c r="H12" s="598" t="str">
        <f>IF('PL Quarterly'!H12="-","-",'PL Quarterly'!H12/'為替換算(currency conversion)'!$B$3)</f>
        <v>-</v>
      </c>
      <c r="I12" s="649" t="str">
        <f>IF('PL Quarterly'!I12="-","-",'PL Quarterly'!I12/'為替換算(currency conversion)'!$B$3)</f>
        <v>-</v>
      </c>
      <c r="J12" s="599" t="str">
        <f>IF('PL Quarterly'!J12="-","-",'PL Quarterly'!J12/'為替換算(currency conversion)'!$B$3)</f>
        <v>-</v>
      </c>
      <c r="K12" s="599" t="str">
        <f>IF('PL Quarterly'!K12="-","-",'PL Quarterly'!K12/'為替換算(currency conversion)'!$B$3)</f>
        <v>-</v>
      </c>
      <c r="L12" s="598" t="str">
        <f>IF('PL Quarterly'!L12="-","-",'PL Quarterly'!L12/'為替換算(currency conversion)'!$B$3)</f>
        <v>-</v>
      </c>
      <c r="M12" s="649" t="str">
        <f>IF('PL Quarterly'!M12="-","-",'PL Quarterly'!M12/'為替換算(currency conversion)'!$B$3)</f>
        <v>-</v>
      </c>
      <c r="N12" s="599" t="str">
        <f>IF('PL Quarterly'!N12="-","-",'PL Quarterly'!N12/'為替換算(currency conversion)'!$B$3)</f>
        <v>-</v>
      </c>
      <c r="O12" s="599" t="str">
        <f>IF('PL Quarterly'!O12="-","-",'PL Quarterly'!O12/'為替換算(currency conversion)'!$B$3)</f>
        <v>-</v>
      </c>
      <c r="P12" s="598" t="str">
        <f>IF('PL Quarterly'!P12="-","-",'PL Quarterly'!P12/'為替換算(currency conversion)'!$B$3)</f>
        <v>-</v>
      </c>
      <c r="Q12" s="649" t="str">
        <f>IF('PL Quarterly'!Q12="-","-",'PL Quarterly'!Q12/'為替換算(currency conversion)'!$B$3)</f>
        <v>-</v>
      </c>
      <c r="R12" s="599" t="str">
        <f>IF('PL Quarterly'!R12="-","-",'PL Quarterly'!R12/'為替換算(currency conversion)'!$B$3)</f>
        <v>-</v>
      </c>
      <c r="S12" s="599" t="str">
        <f>IF('PL Quarterly'!S12="-","-",'PL Quarterly'!S12/'為替換算(currency conversion)'!$B$3)</f>
        <v>-</v>
      </c>
      <c r="T12" s="598" t="str">
        <f>IF('PL Quarterly'!T12="-","-",'PL Quarterly'!T12/'為替換算(currency conversion)'!$B$3)</f>
        <v>-</v>
      </c>
      <c r="U12" s="209">
        <f>IF('PL Quarterly'!U12="-","-",'PL Quarterly'!U12/'為替換算(currency conversion)'!$B$3)</f>
        <v>398.78144654088055</v>
      </c>
      <c r="V12" s="131">
        <f>IF('PL Quarterly'!V12="-","-",'PL Quarterly'!V12/'為替換算(currency conversion)'!$B$3)</f>
        <v>392.87866876310278</v>
      </c>
      <c r="W12" s="131">
        <f>IF('PL Quarterly'!W12="-","-",'PL Quarterly'!W12/'為替換算(currency conversion)'!$B$3)</f>
        <v>401.88679245283021</v>
      </c>
      <c r="X12" s="206">
        <f>IF('PL Quarterly'!X12="-","-",'PL Quarterly'!X12/'為替換算(currency conversion)'!$B$3)</f>
        <v>430.13626834381557</v>
      </c>
      <c r="Y12" s="209">
        <f>IF('PL Quarterly'!Y12="-","-",'PL Quarterly'!Y12/'為替換算(currency conversion)'!$B$3)</f>
        <v>449.58071278825997</v>
      </c>
      <c r="Z12" s="131">
        <f>IF('PL Quarterly'!Z12="-","-",'PL Quarterly'!Z12/'為替換算(currency conversion)'!$B$3)</f>
        <v>433.90330188679252</v>
      </c>
      <c r="AA12" s="131">
        <f>IF('PL Quarterly'!AA12="-","-",'PL Quarterly'!AA12/'為替換算(currency conversion)'!$B$3)</f>
        <v>680.7455450733753</v>
      </c>
      <c r="AB12" s="206">
        <f>IF('PL Quarterly'!AB12="-","-",'PL Quarterly'!AB12/'為替換算(currency conversion)'!$B$3)</f>
        <v>719.64098532494768</v>
      </c>
      <c r="AC12" s="209">
        <f>IF('PL Quarterly'!AC12="","",IF('PL Quarterly'!AC12="-","-",'PL Quarterly'!AC12/'為替換算(currency conversion)'!$B$3))</f>
        <v>729.1928721174005</v>
      </c>
      <c r="AD12" s="131">
        <f>IF('PL Quarterly'!AD12="","",IF('PL Quarterly'!AD12="-","-",'PL Quarterly'!AD12/'為替換算(currency conversion)'!$B$3))</f>
        <v>714.17714884696022</v>
      </c>
      <c r="AE12" s="131">
        <f>IF('PL Quarterly'!AE12="","",IF('PL Quarterly'!AE12="-","-",'PL Quarterly'!AE12/'為替換算(currency conversion)'!$B$3))</f>
        <v>779.84800838574427</v>
      </c>
      <c r="AF12" s="206">
        <f>IF('PL Quarterly'!AF12="","",IF('PL Quarterly'!AF12="-","-",'PL Quarterly'!AF12/'為替換算(currency conversion)'!$B$3))</f>
        <v>816.27358490566041</v>
      </c>
      <c r="AG12" s="209">
        <f>IF('PL Quarterly'!AG12="","",IF('PL Quarterly'!AG12="-","-",'PL Quarterly'!AG12/'為替換算(currency conversion)'!$B$3))</f>
        <v>814.17714884696022</v>
      </c>
      <c r="AH12" s="131">
        <f>IF('PL Quarterly'!AH12="","",IF('PL Quarterly'!AH12="-","-",'PL Quarterly'!AH12/'為替換算(currency conversion)'!$B$3))</f>
        <v>756.74790356394135</v>
      </c>
      <c r="AI12" s="131">
        <f>IF('PL Quarterly'!AI12="","",IF('PL Quarterly'!AI12="-","-",'PL Quarterly'!AI12/'為替換算(currency conversion)'!$B$3))</f>
        <v>818.00314465408815</v>
      </c>
      <c r="AJ12" s="1097" t="str">
        <f>IF('PL Quarterly'!AJ12="","",IF('PL Quarterly'!AJ12="-","-",'PL Quarterly'!AJ12/'為替換算(currency conversion)'!$B$3))</f>
        <v/>
      </c>
    </row>
    <row r="13" spans="1:36" ht="18" customHeight="1">
      <c r="A13" s="113"/>
      <c r="B13" s="207" t="str">
        <f>IF('PL Quarterly'!B13="","",'PL Quarterly'!B13)</f>
        <v>作業委託費</v>
      </c>
      <c r="C13" s="205" t="str">
        <f>IF('PL Quarterly'!C13="","",'PL Quarterly'!C13)</f>
        <v>/</v>
      </c>
      <c r="D13" s="130" t="str">
        <f>IF('PL Quarterly'!D13="","",'PL Quarterly'!D13)</f>
        <v xml:space="preserve">  Outsourcing expenses </v>
      </c>
      <c r="E13" s="649" t="str">
        <f>IF('PL Quarterly'!E13="-","-",'PL Quarterly'!E13/'為替換算(currency conversion)'!$B$3)</f>
        <v>-</v>
      </c>
      <c r="F13" s="599" t="str">
        <f>IF('PL Quarterly'!F13="-","-",'PL Quarterly'!F13/'為替換算(currency conversion)'!$B$3)</f>
        <v>-</v>
      </c>
      <c r="G13" s="599" t="str">
        <f>IF('PL Quarterly'!G13="-","-",'PL Quarterly'!G13/'為替換算(currency conversion)'!$B$3)</f>
        <v>-</v>
      </c>
      <c r="H13" s="598" t="str">
        <f>IF('PL Quarterly'!H13="-","-",'PL Quarterly'!H13/'為替換算(currency conversion)'!$B$3)</f>
        <v>-</v>
      </c>
      <c r="I13" s="649" t="str">
        <f>IF('PL Quarterly'!I13="-","-",'PL Quarterly'!I13/'為替換算(currency conversion)'!$B$3)</f>
        <v>-</v>
      </c>
      <c r="J13" s="599" t="str">
        <f>IF('PL Quarterly'!J13="-","-",'PL Quarterly'!J13/'為替換算(currency conversion)'!$B$3)</f>
        <v>-</v>
      </c>
      <c r="K13" s="599" t="str">
        <f>IF('PL Quarterly'!K13="-","-",'PL Quarterly'!K13/'為替換算(currency conversion)'!$B$3)</f>
        <v>-</v>
      </c>
      <c r="L13" s="598" t="str">
        <f>IF('PL Quarterly'!L13="-","-",'PL Quarterly'!L13/'為替換算(currency conversion)'!$B$3)</f>
        <v>-</v>
      </c>
      <c r="M13" s="649" t="str">
        <f>IF('PL Quarterly'!M13="-","-",'PL Quarterly'!M13/'為替換算(currency conversion)'!$B$3)</f>
        <v>-</v>
      </c>
      <c r="N13" s="599" t="str">
        <f>IF('PL Quarterly'!N13="-","-",'PL Quarterly'!N13/'為替換算(currency conversion)'!$B$3)</f>
        <v>-</v>
      </c>
      <c r="O13" s="599" t="str">
        <f>IF('PL Quarterly'!O13="-","-",'PL Quarterly'!O13/'為替換算(currency conversion)'!$B$3)</f>
        <v>-</v>
      </c>
      <c r="P13" s="598" t="str">
        <f>IF('PL Quarterly'!P13="-","-",'PL Quarterly'!P13/'為替換算(currency conversion)'!$B$3)</f>
        <v>-</v>
      </c>
      <c r="Q13" s="649" t="str">
        <f>IF('PL Quarterly'!Q13="-","-",'PL Quarterly'!Q13/'為替換算(currency conversion)'!$B$3)</f>
        <v>-</v>
      </c>
      <c r="R13" s="599" t="str">
        <f>IF('PL Quarterly'!R13="-","-",'PL Quarterly'!R13/'為替換算(currency conversion)'!$B$3)</f>
        <v>-</v>
      </c>
      <c r="S13" s="599" t="str">
        <f>IF('PL Quarterly'!S13="-","-",'PL Quarterly'!S13/'為替換算(currency conversion)'!$B$3)</f>
        <v>-</v>
      </c>
      <c r="T13" s="598" t="str">
        <f>IF('PL Quarterly'!T13="-","-",'PL Quarterly'!T13/'為替換算(currency conversion)'!$B$3)</f>
        <v>-</v>
      </c>
      <c r="U13" s="209">
        <f>IF('PL Quarterly'!U13="-","-",'PL Quarterly'!U13/'為替換算(currency conversion)'!$B$3)</f>
        <v>112.78825995807129</v>
      </c>
      <c r="V13" s="131">
        <f>IF('PL Quarterly'!V13="-","-",'PL Quarterly'!V13/'為替換算(currency conversion)'!$B$3)</f>
        <v>122.47117400419289</v>
      </c>
      <c r="W13" s="131">
        <f>IF('PL Quarterly'!W13="-","-",'PL Quarterly'!W13/'為替換算(currency conversion)'!$B$3)</f>
        <v>129.769392033543</v>
      </c>
      <c r="X13" s="206">
        <f>IF('PL Quarterly'!X13="-","-",'PL Quarterly'!X13/'為替換算(currency conversion)'!$B$3)</f>
        <v>213.54821802935012</v>
      </c>
      <c r="Y13" s="209">
        <f>IF('PL Quarterly'!Y13="-","-",'PL Quarterly'!Y13/'為替換算(currency conversion)'!$B$3)</f>
        <v>151.03511530398325</v>
      </c>
      <c r="Z13" s="131">
        <f>IF('PL Quarterly'!Z13="-","-",'PL Quarterly'!Z13/'為替換算(currency conversion)'!$B$3)</f>
        <v>163.41719077568135</v>
      </c>
      <c r="AA13" s="131">
        <f>IF('PL Quarterly'!AA13="-","-",'PL Quarterly'!AA13/'為替換算(currency conversion)'!$B$3)</f>
        <v>256.23689727463312</v>
      </c>
      <c r="AB13" s="206">
        <f>IF('PL Quarterly'!AB13="-","-",'PL Quarterly'!AB13/'為替換算(currency conversion)'!$B$3)</f>
        <v>322.49737945492666</v>
      </c>
      <c r="AC13" s="209">
        <f>IF('PL Quarterly'!AC13="","",IF('PL Quarterly'!AC13="-","-",'PL Quarterly'!AC13/'為替換算(currency conversion)'!$B$3))</f>
        <v>242.5773060796646</v>
      </c>
      <c r="AD13" s="131">
        <f>IF('PL Quarterly'!AD13="","",IF('PL Quarterly'!AD13="-","-",'PL Quarterly'!AD13/'為替換算(currency conversion)'!$B$3))</f>
        <v>320.05372117400424</v>
      </c>
      <c r="AE13" s="131">
        <f>IF('PL Quarterly'!AE13="","",IF('PL Quarterly'!AE13="-","-",'PL Quarterly'!AE13/'為替換算(currency conversion)'!$B$3))</f>
        <v>279.31734800838575</v>
      </c>
      <c r="AF13" s="206">
        <f>IF('PL Quarterly'!AF13="","",IF('PL Quarterly'!AF13="-","-",'PL Quarterly'!AF13/'為替換算(currency conversion)'!$B$3))</f>
        <v>362.75550314465414</v>
      </c>
      <c r="AG13" s="209">
        <f>IF('PL Quarterly'!AG13="","",IF('PL Quarterly'!AG13="-","-",'PL Quarterly'!AG13/'為替換算(currency conversion)'!$B$3))</f>
        <v>274.26624737945497</v>
      </c>
      <c r="AH13" s="131">
        <f>IF('PL Quarterly'!AH13="","",IF('PL Quarterly'!AH13="-","-",'PL Quarterly'!AH13/'為替換算(currency conversion)'!$B$3))</f>
        <v>288.4761530398323</v>
      </c>
      <c r="AI13" s="131">
        <f>IF('PL Quarterly'!AI13="","",IF('PL Quarterly'!AI13="-","-",'PL Quarterly'!AI13/'為替換算(currency conversion)'!$B$3))</f>
        <v>314.55712788259962</v>
      </c>
      <c r="AJ13" s="1097" t="str">
        <f>IF('PL Quarterly'!AJ13="","",IF('PL Quarterly'!AJ13="-","-",'PL Quarterly'!AJ13/'為替換算(currency conversion)'!$B$3))</f>
        <v/>
      </c>
    </row>
    <row r="14" spans="1:36" ht="18" customHeight="1">
      <c r="A14" s="113"/>
      <c r="B14" s="207" t="str">
        <f>IF('PL Quarterly'!B14="","",'PL Quarterly'!B14)</f>
        <v>経費等その他</v>
      </c>
      <c r="C14" s="205" t="str">
        <f>IF('PL Quarterly'!C14="","",'PL Quarterly'!C14)</f>
        <v>/</v>
      </c>
      <c r="D14" s="130" t="str">
        <f>IF('PL Quarterly'!D14="","",'PL Quarterly'!D14)</f>
        <v xml:space="preserve">  Other Expenses </v>
      </c>
      <c r="E14" s="649" t="str">
        <f>IF('PL Quarterly'!E14="-","-",'PL Quarterly'!E14/'為替換算(currency conversion)'!$B$3)</f>
        <v>-</v>
      </c>
      <c r="F14" s="599" t="str">
        <f>IF('PL Quarterly'!F14="-","-",'PL Quarterly'!F14/'為替換算(currency conversion)'!$B$3)</f>
        <v>-</v>
      </c>
      <c r="G14" s="599" t="str">
        <f>IF('PL Quarterly'!G14="-","-",'PL Quarterly'!G14/'為替換算(currency conversion)'!$B$3)</f>
        <v>-</v>
      </c>
      <c r="H14" s="598" t="str">
        <f>IF('PL Quarterly'!H14="-","-",'PL Quarterly'!H14/'為替換算(currency conversion)'!$B$3)</f>
        <v>-</v>
      </c>
      <c r="I14" s="649" t="str">
        <f>IF('PL Quarterly'!I14="-","-",'PL Quarterly'!I14/'為替換算(currency conversion)'!$B$3)</f>
        <v>-</v>
      </c>
      <c r="J14" s="599" t="str">
        <f>IF('PL Quarterly'!J14="-","-",'PL Quarterly'!J14/'為替換算(currency conversion)'!$B$3)</f>
        <v>-</v>
      </c>
      <c r="K14" s="599" t="str">
        <f>IF('PL Quarterly'!K14="-","-",'PL Quarterly'!K14/'為替換算(currency conversion)'!$B$3)</f>
        <v>-</v>
      </c>
      <c r="L14" s="598" t="str">
        <f>IF('PL Quarterly'!L14="-","-",'PL Quarterly'!L14/'為替換算(currency conversion)'!$B$3)</f>
        <v>-</v>
      </c>
      <c r="M14" s="649" t="str">
        <f>IF('PL Quarterly'!M14="-","-",'PL Quarterly'!M14/'為替換算(currency conversion)'!$B$3)</f>
        <v>-</v>
      </c>
      <c r="N14" s="599" t="str">
        <f>IF('PL Quarterly'!N14="-","-",'PL Quarterly'!N14/'為替換算(currency conversion)'!$B$3)</f>
        <v>-</v>
      </c>
      <c r="O14" s="599" t="str">
        <f>IF('PL Quarterly'!O14="-","-",'PL Quarterly'!O14/'為替換算(currency conversion)'!$B$3)</f>
        <v>-</v>
      </c>
      <c r="P14" s="598" t="str">
        <f>IF('PL Quarterly'!P14="-","-",'PL Quarterly'!P14/'為替換算(currency conversion)'!$B$3)</f>
        <v>-</v>
      </c>
      <c r="Q14" s="649" t="str">
        <f>IF('PL Quarterly'!Q14="-","-",'PL Quarterly'!Q14/'為替換算(currency conversion)'!$B$3)</f>
        <v>-</v>
      </c>
      <c r="R14" s="599" t="str">
        <f>IF('PL Quarterly'!R14="-","-",'PL Quarterly'!R14/'為替換算(currency conversion)'!$B$3)</f>
        <v>-</v>
      </c>
      <c r="S14" s="599" t="str">
        <f>IF('PL Quarterly'!S14="-","-",'PL Quarterly'!S14/'為替換算(currency conversion)'!$B$3)</f>
        <v>-</v>
      </c>
      <c r="T14" s="598" t="str">
        <f>IF('PL Quarterly'!T14="-","-",'PL Quarterly'!T14/'為替換算(currency conversion)'!$B$3)</f>
        <v>-</v>
      </c>
      <c r="U14" s="209">
        <f>IF('PL Quarterly'!U14="-","-",'PL Quarterly'!U14/'為替換算(currency conversion)'!$B$3)</f>
        <v>180.54900419287213</v>
      </c>
      <c r="V14" s="131">
        <f>IF('PL Quarterly'!V14="-","-",'PL Quarterly'!V14/'為替換算(currency conversion)'!$B$3)</f>
        <v>168.99895178197067</v>
      </c>
      <c r="W14" s="131">
        <f>IF('PL Quarterly'!W14="-","-",'PL Quarterly'!W14/'為替換算(currency conversion)'!$B$3)</f>
        <v>208.43815513626836</v>
      </c>
      <c r="X14" s="206">
        <f>IF('PL Quarterly'!X14="-","-",'PL Quarterly'!X14/'為替換算(currency conversion)'!$B$3)</f>
        <v>275.73375262054509</v>
      </c>
      <c r="Y14" s="209">
        <f>IF('PL Quarterly'!Y14="-","-",'PL Quarterly'!Y14/'為替換算(currency conversion)'!$B$3)</f>
        <v>188.12237945492663</v>
      </c>
      <c r="Z14" s="131">
        <f>IF('PL Quarterly'!Z14="-","-",'PL Quarterly'!Z14/'為替換算(currency conversion)'!$B$3)</f>
        <v>224.71174004192875</v>
      </c>
      <c r="AA14" s="131">
        <f>IF('PL Quarterly'!AA14="-","-",'PL Quarterly'!AA14/'為替換算(currency conversion)'!$B$3)</f>
        <v>411.94313417190779</v>
      </c>
      <c r="AB14" s="206">
        <f>IF('PL Quarterly'!AB14="-","-",'PL Quarterly'!AB14/'為替換算(currency conversion)'!$B$3)</f>
        <v>342.53799790356396</v>
      </c>
      <c r="AC14" s="209">
        <f>IF('PL Quarterly'!AC14="","",IF('PL Quarterly'!AC14="-","-",'PL Quarterly'!AC14/'為替換算(currency conversion)'!$B$3))</f>
        <v>396.51467505241095</v>
      </c>
      <c r="AD14" s="131">
        <f>IF('PL Quarterly'!AD14="","",IF('PL Quarterly'!AD14="-","-",'PL Quarterly'!AD14/'為替換算(currency conversion)'!$B$3))</f>
        <v>463.60718029350107</v>
      </c>
      <c r="AE14" s="131">
        <f>IF('PL Quarterly'!AE14="","",IF('PL Quarterly'!AE14="-","-",'PL Quarterly'!AE14/'為替換算(currency conversion)'!$B$3))</f>
        <v>355.20833333333337</v>
      </c>
      <c r="AF14" s="206">
        <f>IF('PL Quarterly'!AF14="","",IF('PL Quarterly'!AF14="-","-",'PL Quarterly'!AF14/'為替換算(currency conversion)'!$B$3))</f>
        <v>341.1491090146751</v>
      </c>
      <c r="AG14" s="209">
        <f>IF('PL Quarterly'!AG14="","",IF('PL Quarterly'!AG14="-","-",'PL Quarterly'!AG14/'為替換算(currency conversion)'!$B$3))</f>
        <v>442.80660377358492</v>
      </c>
      <c r="AH14" s="131">
        <f>IF('PL Quarterly'!AH14="","",IF('PL Quarterly'!AH14="-","-",'PL Quarterly'!AH14/'為替換算(currency conversion)'!$B$3))</f>
        <v>411.77279874213838</v>
      </c>
      <c r="AI14" s="131">
        <f>IF('PL Quarterly'!AI14="","",IF('PL Quarterly'!AI14="-","-",'PL Quarterly'!AI14/'為替換算(currency conversion)'!$B$3))</f>
        <v>437.22484276729563</v>
      </c>
      <c r="AJ14" s="1097" t="str">
        <f>IF('PL Quarterly'!AJ14="","",IF('PL Quarterly'!AJ14="-","-",'PL Quarterly'!AJ14/'為替換算(currency conversion)'!$B$3))</f>
        <v/>
      </c>
    </row>
    <row r="15" spans="1:36" ht="18" customHeight="1">
      <c r="A15" s="113"/>
      <c r="B15" s="207" t="str">
        <f>IF('PL Quarterly'!B15="","",'PL Quarterly'!B15)</f>
        <v>再掲) 研究開発費</v>
      </c>
      <c r="C15" s="205" t="str">
        <f>IF('PL Quarterly'!C15="","",'PL Quarterly'!C15)</f>
        <v>/</v>
      </c>
      <c r="D15" s="130" t="str">
        <f>IF('PL Quarterly'!D15="","",'PL Quarterly'!D15)</f>
        <v xml:space="preserve">  R&amp;D Expenses</v>
      </c>
      <c r="E15" s="208">
        <f>IF('PL Quarterly'!E15="-","-",'PL Quarterly'!E15/'為替換算(currency conversion)'!$B$3)</f>
        <v>20.335429769392036</v>
      </c>
      <c r="F15" s="131">
        <f>IF('PL Quarterly'!F15="-","-",'PL Quarterly'!F15/'為替換算(currency conversion)'!$B$3)</f>
        <v>20.662997903563944</v>
      </c>
      <c r="G15" s="131">
        <f>IF('PL Quarterly'!G15="-","-",'PL Quarterly'!G15/'為替換算(currency conversion)'!$B$3)</f>
        <v>22.700471698113208</v>
      </c>
      <c r="H15" s="187">
        <f>IF('PL Quarterly'!H15="-","-",'PL Quarterly'!H15/'為替換算(currency conversion)'!$B$3)</f>
        <v>31.918238993710695</v>
      </c>
      <c r="I15" s="209">
        <f>IF('PL Quarterly'!I15="-","-",'PL Quarterly'!I15/'為替換算(currency conversion)'!$B$3)</f>
        <v>20.145440251572328</v>
      </c>
      <c r="J15" s="131">
        <f>IF('PL Quarterly'!J15="-","-",'PL Quarterly'!J15/'為替換算(currency conversion)'!$B$3)</f>
        <v>22.589098532494759</v>
      </c>
      <c r="K15" s="131">
        <f>IF('PL Quarterly'!K15="-","-",'PL Quarterly'!K15/'為替換算(currency conversion)'!$B$3)</f>
        <v>21.907756813417194</v>
      </c>
      <c r="L15" s="206">
        <f>IF('PL Quarterly'!L15="-","-",'PL Quarterly'!L15/'為替換算(currency conversion)'!$B$3)</f>
        <v>34.243972746331238</v>
      </c>
      <c r="M15" s="209">
        <f>IF('PL Quarterly'!M15="-","-",'PL Quarterly'!M15/'為替換算(currency conversion)'!$B$3)</f>
        <v>26.362683438155138</v>
      </c>
      <c r="N15" s="131">
        <f>IF('PL Quarterly'!N15="-","-",'PL Quarterly'!N15/'為替換算(currency conversion)'!$B$3)</f>
        <v>33.30712788259958</v>
      </c>
      <c r="O15" s="131">
        <f>IF('PL Quarterly'!O15="-","-",'PL Quarterly'!O15/'為替換算(currency conversion)'!$B$3)</f>
        <v>31.302410901467507</v>
      </c>
      <c r="P15" s="206">
        <f>IF('PL Quarterly'!P15="-","-",'PL Quarterly'!P15/'為替換算(currency conversion)'!$B$3)</f>
        <v>51.795073375262056</v>
      </c>
      <c r="Q15" s="209">
        <f>IF('PL Quarterly'!Q15="-","-",'PL Quarterly'!Q15/'為替換算(currency conversion)'!$B$3)</f>
        <v>33.765723270440255</v>
      </c>
      <c r="R15" s="131">
        <f>IF('PL Quarterly'!R15="-","-",'PL Quarterly'!R15/'為替換算(currency conversion)'!$B$3)</f>
        <v>34.204664570230612</v>
      </c>
      <c r="S15" s="131">
        <f>IF('PL Quarterly'!S15="-","-",'PL Quarterly'!S15/'為替換算(currency conversion)'!$B$3)</f>
        <v>33.660901467505241</v>
      </c>
      <c r="T15" s="206">
        <f>IF('PL Quarterly'!T15="-","-",'PL Quarterly'!T15/'為替換算(currency conversion)'!$B$3)</f>
        <v>47.340146750524113</v>
      </c>
      <c r="U15" s="209">
        <f>IF('PL Quarterly'!U15="-","-",'PL Quarterly'!U15/'為替換算(currency conversion)'!$B$3)</f>
        <v>26.120283018867926</v>
      </c>
      <c r="V15" s="131">
        <f>IF('PL Quarterly'!V15="-","-",'PL Quarterly'!V15/'為替換算(currency conversion)'!$B$3)</f>
        <v>29.101153039832287</v>
      </c>
      <c r="W15" s="131">
        <f>IF('PL Quarterly'!W15="-","-",'PL Quarterly'!W15/'為替換算(currency conversion)'!$B$3)</f>
        <v>30.241090146750526</v>
      </c>
      <c r="X15" s="206">
        <f>IF('PL Quarterly'!X15="-","-",'PL Quarterly'!X15/'為替換算(currency conversion)'!$B$3)</f>
        <v>43.645178197064993</v>
      </c>
      <c r="Y15" s="209">
        <f>IF('PL Quarterly'!Y15="-","-",'PL Quarterly'!Y15/'為替換算(currency conversion)'!$B$3)</f>
        <v>27.725366876310275</v>
      </c>
      <c r="Z15" s="131">
        <f>IF('PL Quarterly'!Z15="-","-",'PL Quarterly'!Z15/'為替換算(currency conversion)'!$B$3)</f>
        <v>30.647274633123693</v>
      </c>
      <c r="AA15" s="131">
        <f>IF('PL Quarterly'!AA15="-","-",'PL Quarterly'!AA15/'為替換算(currency conversion)'!$B$3)</f>
        <v>44.608228511530399</v>
      </c>
      <c r="AB15" s="206">
        <f>IF('PL Quarterly'!AB15="-","-",'PL Quarterly'!AB15/'為替換算(currency conversion)'!$B$3)</f>
        <v>60.397012578616355</v>
      </c>
      <c r="AC15" s="209">
        <f>IF('PL Quarterly'!AC15="","",IF('PL Quarterly'!AC15="-","-",'PL Quarterly'!AC15/'為替換算(currency conversion)'!$B$3))</f>
        <v>35.613207547169814</v>
      </c>
      <c r="AD15" s="131">
        <f>IF('PL Quarterly'!AD15="","",IF('PL Quarterly'!AD15="-","-",'PL Quarterly'!AD15/'為替換算(currency conversion)'!$B$3))</f>
        <v>31.466194968553463</v>
      </c>
      <c r="AE15" s="131">
        <f>IF('PL Quarterly'!AE15="","",IF('PL Quarterly'!AE15="-","-",'PL Quarterly'!AE15/'為替換算(currency conversion)'!$B$3))</f>
        <v>29.251834381551365</v>
      </c>
      <c r="AF15" s="206">
        <f>IF('PL Quarterly'!AF15="","",IF('PL Quarterly'!AF15="-","-",'PL Quarterly'!AF15/'為替換算(currency conversion)'!$B$3))</f>
        <v>37.91273584905661</v>
      </c>
      <c r="AG15" s="209">
        <f>IF('PL Quarterly'!AG15="","",IF('PL Quarterly'!AG15="-","-",'PL Quarterly'!AG15/'為替換算(currency conversion)'!$B$3))</f>
        <v>37.349318658280929</v>
      </c>
      <c r="AH15" s="131">
        <f>IF('PL Quarterly'!AH15="","",IF('PL Quarterly'!AH15="-","-",'PL Quarterly'!AH15/'為替換算(currency conversion)'!$B$3))</f>
        <v>41.784591194968556</v>
      </c>
      <c r="AI15" s="131">
        <f>IF('PL Quarterly'!AI15="","",IF('PL Quarterly'!AI15="-","-",'PL Quarterly'!AI15/'為替換算(currency conversion)'!$B$3))</f>
        <v>43.507599580712792</v>
      </c>
      <c r="AJ15" s="1097" t="str">
        <f>IF('PL Quarterly'!AJ15="","",IF('PL Quarterly'!AJ15="-","-",'PL Quarterly'!AJ15/'為替換算(currency conversion)'!$B$3))</f>
        <v/>
      </c>
    </row>
    <row r="16" spans="1:36" ht="18" customHeight="1">
      <c r="A16" s="113"/>
      <c r="B16" s="204" t="str">
        <f>IF('PL Quarterly'!B16="","",'PL Quarterly'!B16)</f>
        <v>営業利益</v>
      </c>
      <c r="C16" s="205" t="str">
        <f>IF('PL Quarterly'!C16="","",'PL Quarterly'!C16)</f>
        <v>/</v>
      </c>
      <c r="D16" s="130" t="str">
        <f>IF('PL Quarterly'!D16="","",'PL Quarterly'!D16)</f>
        <v>Operating Income</v>
      </c>
      <c r="E16" s="208">
        <f>IF('PL Quarterly'!E16="-","-",'PL Quarterly'!E16/'為替換算(currency conversion)'!$B$3)</f>
        <v>172.33359538784069</v>
      </c>
      <c r="F16" s="131">
        <f>IF('PL Quarterly'!F16="-","-",'PL Quarterly'!F16/'為替換算(currency conversion)'!$B$3)</f>
        <v>196.76362683438157</v>
      </c>
      <c r="G16" s="131">
        <f>IF('PL Quarterly'!G16="-","-",'PL Quarterly'!G16/'為替換算(currency conversion)'!$B$3)</f>
        <v>202.03092243186583</v>
      </c>
      <c r="H16" s="187">
        <f>IF('PL Quarterly'!H16="-","-",'PL Quarterly'!H16/'為替換算(currency conversion)'!$B$3)</f>
        <v>235.4690775681342</v>
      </c>
      <c r="I16" s="209">
        <f>IF('PL Quarterly'!I16="-","-",'PL Quarterly'!I16/'為替換算(currency conversion)'!$B$3)</f>
        <v>190.91325995807131</v>
      </c>
      <c r="J16" s="131">
        <f>IF('PL Quarterly'!J16="-","-",'PL Quarterly'!J16/'為替換算(currency conversion)'!$B$3)</f>
        <v>202.62054507337527</v>
      </c>
      <c r="K16" s="131">
        <f>IF('PL Quarterly'!K16="-","-",'PL Quarterly'!K16/'為替換算(currency conversion)'!$B$3)</f>
        <v>224.31865828092245</v>
      </c>
      <c r="L16" s="206">
        <f>IF('PL Quarterly'!L16="-","-",'PL Quarterly'!L16/'為替換算(currency conversion)'!$B$3)</f>
        <v>349.89517819706504</v>
      </c>
      <c r="M16" s="209">
        <f>IF('PL Quarterly'!M16="-","-",'PL Quarterly'!M16/'為替換算(currency conversion)'!$B$3)</f>
        <v>195.4795597484277</v>
      </c>
      <c r="N16" s="131">
        <f>IF('PL Quarterly'!N16="-","-",'PL Quarterly'!N16/'為替換算(currency conversion)'!$B$3)</f>
        <v>222.21567085953879</v>
      </c>
      <c r="O16" s="131">
        <f>IF('PL Quarterly'!O16="-","-",'PL Quarterly'!O16/'為替換算(currency conversion)'!$B$3)</f>
        <v>195.09302935010484</v>
      </c>
      <c r="P16" s="206">
        <f>IF('PL Quarterly'!P16="-","-",'PL Quarterly'!P16/'為替換算(currency conversion)'!$B$3)</f>
        <v>245.03406708595389</v>
      </c>
      <c r="Q16" s="209">
        <f>IF('PL Quarterly'!Q16="-","-",'PL Quarterly'!Q16/'為替換算(currency conversion)'!$B$3)</f>
        <v>174.83621593291406</v>
      </c>
      <c r="R16" s="131">
        <f>IF('PL Quarterly'!R16="-","-",'PL Quarterly'!R16/'為替換算(currency conversion)'!$B$3)</f>
        <v>243.27830188679246</v>
      </c>
      <c r="S16" s="131">
        <f>IF('PL Quarterly'!S16="-","-",'PL Quarterly'!S16/'為替換算(currency conversion)'!$B$3)</f>
        <v>282.29166666666669</v>
      </c>
      <c r="T16" s="206">
        <f>IF('PL Quarterly'!T16="-","-",'PL Quarterly'!T16/'為替換算(currency conversion)'!$B$3)</f>
        <v>211.36661425576523</v>
      </c>
      <c r="U16" s="209">
        <f>IF('PL Quarterly'!U16="-","-",'PL Quarterly'!U16/'為替換算(currency conversion)'!$B$3)</f>
        <v>309.68946540880506</v>
      </c>
      <c r="V16" s="131">
        <f>IF('PL Quarterly'!V16="-","-",'PL Quarterly'!V16/'為替換算(currency conversion)'!$B$3)</f>
        <v>405.31315513626839</v>
      </c>
      <c r="W16" s="131">
        <f>IF('PL Quarterly'!W16="-","-",'PL Quarterly'!W16/'為替換算(currency conversion)'!$B$3)</f>
        <v>379.66457023060798</v>
      </c>
      <c r="X16" s="206">
        <f>IF('PL Quarterly'!X16="-","-",'PL Quarterly'!X16/'為替換算(currency conversion)'!$B$3)</f>
        <v>298.08700209643609</v>
      </c>
      <c r="Y16" s="209">
        <f>IF('PL Quarterly'!Y16="-","-",'PL Quarterly'!Y16/'為替換算(currency conversion)'!$B$3)</f>
        <v>376.84748427672957</v>
      </c>
      <c r="Z16" s="131">
        <f>IF('PL Quarterly'!Z16="-","-",'PL Quarterly'!Z16/'為替換算(currency conversion)'!$B$3)</f>
        <v>330.23453878406713</v>
      </c>
      <c r="AA16" s="131">
        <f>IF('PL Quarterly'!AA16="-","-",'PL Quarterly'!AA16/'為替換算(currency conversion)'!$B$3)</f>
        <v>494.88338574423483</v>
      </c>
      <c r="AB16" s="206">
        <f>IF('PL Quarterly'!AB16="-","-",'PL Quarterly'!AB16/'為替換算(currency conversion)'!$B$3)</f>
        <v>495.56472746331241</v>
      </c>
      <c r="AC16" s="209">
        <f>IF('PL Quarterly'!AC16="","",IF('PL Quarterly'!AC16="-","-",'PL Quarterly'!AC16/'為替換算(currency conversion)'!$B$3))</f>
        <v>381.95754716981133</v>
      </c>
      <c r="AD16" s="131">
        <f>IF('PL Quarterly'!AD16="","",IF('PL Quarterly'!AD16="-","-",'PL Quarterly'!AD16/'為替換算(currency conversion)'!$B$3))</f>
        <v>416.47012578616358</v>
      </c>
      <c r="AE16" s="131">
        <f>IF('PL Quarterly'!AE16="","",IF('PL Quarterly'!AE16="-","-",'PL Quarterly'!AE16/'為替換算(currency conversion)'!$B$3))</f>
        <v>492.58385744234806</v>
      </c>
      <c r="AF16" s="206">
        <f>IF('PL Quarterly'!AF16="","",IF('PL Quarterly'!AF16="-","-",'PL Quarterly'!AF16/'為替換算(currency conversion)'!$B$3))</f>
        <v>736.96933962264154</v>
      </c>
      <c r="AG16" s="209">
        <f>IF('PL Quarterly'!AG16="","",IF('PL Quarterly'!AG16="-","-",'PL Quarterly'!AG16/'為替換算(currency conversion)'!$B$3))</f>
        <v>384.08018867924534</v>
      </c>
      <c r="AH16" s="131">
        <f>IF('PL Quarterly'!AH16="","",IF('PL Quarterly'!AH16="-","-",'PL Quarterly'!AH16/'為替換算(currency conversion)'!$B$3))</f>
        <v>592.14491614255769</v>
      </c>
      <c r="AI16" s="131">
        <f>IF('PL Quarterly'!AI16="","",IF('PL Quarterly'!AI16="-","-",'PL Quarterly'!AI16/'為替換算(currency conversion)'!$B$3))</f>
        <v>569.77856394129981</v>
      </c>
      <c r="AJ16" s="1097" t="str">
        <f>IF('PL Quarterly'!AJ16="","",IF('PL Quarterly'!AJ16="-","-",'PL Quarterly'!AJ16/'為替換算(currency conversion)'!$B$3))</f>
        <v/>
      </c>
    </row>
    <row r="17" spans="1:36" ht="18" customHeight="1">
      <c r="A17" s="113"/>
      <c r="B17" s="204" t="str">
        <f>IF('PL Quarterly'!B17="","",'PL Quarterly'!B17)</f>
        <v>金融収益</v>
      </c>
      <c r="C17" s="205" t="str">
        <f>IF('PL Quarterly'!C17="","",'PL Quarterly'!C17)</f>
        <v>/</v>
      </c>
      <c r="D17" s="130" t="str">
        <f>IF('PL Quarterly'!D17="","",'PL Quarterly'!D17)</f>
        <v>Financial income</v>
      </c>
      <c r="E17" s="208">
        <f>IF('PL Quarterly'!E17="-","-",'PL Quarterly'!E17/'為替換算(currency conversion)'!$B$3)</f>
        <v>13.522012578616353</v>
      </c>
      <c r="F17" s="131">
        <f>IF('PL Quarterly'!F17="-","-",'PL Quarterly'!F17/'為替換算(currency conversion)'!$B$3)</f>
        <v>3.6491090146750529</v>
      </c>
      <c r="G17" s="131">
        <f>IF('PL Quarterly'!G17="-","-",'PL Quarterly'!G17/'為替換算(currency conversion)'!$B$3)</f>
        <v>9.0212264150943398</v>
      </c>
      <c r="H17" s="187">
        <f>IF('PL Quarterly'!H17="-","-",'PL Quarterly'!H17/'為替換算(currency conversion)'!$B$3)</f>
        <v>12.251048218029352</v>
      </c>
      <c r="I17" s="209">
        <f>IF('PL Quarterly'!I17="-","-",'PL Quarterly'!I17/'為替換算(currency conversion)'!$B$3)</f>
        <v>15.598794549266248</v>
      </c>
      <c r="J17" s="131">
        <f>IF('PL Quarterly'!J17="-","-",'PL Quarterly'!J17/'為替換算(currency conversion)'!$B$3)</f>
        <v>6.6365303983228516</v>
      </c>
      <c r="K17" s="131">
        <f>IF('PL Quarterly'!K17="-","-",'PL Quarterly'!K17/'為替換算(currency conversion)'!$B$3)</f>
        <v>9.6698113207547181</v>
      </c>
      <c r="L17" s="206">
        <f>IF('PL Quarterly'!L17="-","-",'PL Quarterly'!L17/'為替換算(currency conversion)'!$B$3)</f>
        <v>12.958595387840672</v>
      </c>
      <c r="M17" s="209">
        <f>IF('PL Quarterly'!M17="-","-",'PL Quarterly'!M17/'為替換算(currency conversion)'!$B$3)</f>
        <v>18.481394129979037</v>
      </c>
      <c r="N17" s="131">
        <f>IF('PL Quarterly'!N17="-","-",'PL Quarterly'!N17/'為替換算(currency conversion)'!$B$3)</f>
        <v>4.4025157232704411</v>
      </c>
      <c r="O17" s="131">
        <f>IF('PL Quarterly'!O17="-","-",'PL Quarterly'!O17/'為替換算(currency conversion)'!$B$3)</f>
        <v>9.1981132075471699</v>
      </c>
      <c r="P17" s="206">
        <f>IF('PL Quarterly'!P17="-","-",'PL Quarterly'!P17/'為替換算(currency conversion)'!$B$3)</f>
        <v>7.3964884696016782</v>
      </c>
      <c r="Q17" s="209">
        <f>IF('PL Quarterly'!Q17="-","-",'PL Quarterly'!Q17/'為替換算(currency conversion)'!$B$3)</f>
        <v>18.00314465408805</v>
      </c>
      <c r="R17" s="131">
        <f>IF('PL Quarterly'!R17="-","-",'PL Quarterly'!R17/'為替換算(currency conversion)'!$B$3)</f>
        <v>6.1713836477987423</v>
      </c>
      <c r="S17" s="131">
        <f>IF('PL Quarterly'!S17="-","-",'PL Quarterly'!S17/'為替換算(currency conversion)'!$B$3)</f>
        <v>11.084905660377359</v>
      </c>
      <c r="T17" s="206">
        <f>IF('PL Quarterly'!T17="-","-",'PL Quarterly'!T17/'為替換算(currency conversion)'!$B$3)</f>
        <v>8.3726415094339632</v>
      </c>
      <c r="U17" s="209">
        <f>IF('PL Quarterly'!U17="-","-",'PL Quarterly'!U17/'為替換算(currency conversion)'!$B$3)</f>
        <v>19.778563941299794</v>
      </c>
      <c r="V17" s="131">
        <f>IF('PL Quarterly'!V17="-","-",'PL Quarterly'!V17/'為替換算(currency conversion)'!$B$3)</f>
        <v>11.884171907756814</v>
      </c>
      <c r="W17" s="131">
        <f>IF('PL Quarterly'!W17="-","-",'PL Quarterly'!W17/'為替換算(currency conversion)'!$B$3)</f>
        <v>10.894916142557653</v>
      </c>
      <c r="X17" s="206">
        <f>IF('PL Quarterly'!X17="-","-",'PL Quarterly'!X17/'為替換算(currency conversion)'!$B$3)</f>
        <v>20.767819706498955</v>
      </c>
      <c r="Y17" s="209">
        <f>IF('PL Quarterly'!Y17="-","-",'PL Quarterly'!Y17/'為替換算(currency conversion)'!$B$3)</f>
        <v>26.113731656184488</v>
      </c>
      <c r="Z17" s="131">
        <f>IF('PL Quarterly'!Z17="-","-",'PL Quarterly'!Z17/'為替換算(currency conversion)'!$B$3)</f>
        <v>11.877620545073377</v>
      </c>
      <c r="AA17" s="131">
        <f>IF('PL Quarterly'!AA17="-","-",'PL Quarterly'!AA17/'為替換算(currency conversion)'!$B$3)</f>
        <v>32.907494758909856</v>
      </c>
      <c r="AB17" s="206">
        <f>IF('PL Quarterly'!AB17="-","-",'PL Quarterly'!AB17/'為替換算(currency conversion)'!$B$3)</f>
        <v>36.458333333333336</v>
      </c>
      <c r="AC17" s="209">
        <f>IF('PL Quarterly'!AC17="","",IF('PL Quarterly'!AC17="-","-",'PL Quarterly'!AC17/'為替換算(currency conversion)'!$B$3))</f>
        <v>63.685796645702311</v>
      </c>
      <c r="AD17" s="131">
        <f>IF('PL Quarterly'!AD17="","",IF('PL Quarterly'!AD17="-","-",'PL Quarterly'!AD17/'為替換算(currency conversion)'!$B$3))</f>
        <v>14.183700209643607</v>
      </c>
      <c r="AE17" s="131">
        <f>IF('PL Quarterly'!AE17="","",IF('PL Quarterly'!AE17="-","-",'PL Quarterly'!AE17/'為替換算(currency conversion)'!$B$3))</f>
        <v>42.282494758909856</v>
      </c>
      <c r="AF17" s="206">
        <f>IF('PL Quarterly'!AF17="","",IF('PL Quarterly'!AF17="-","-",'PL Quarterly'!AF17/'為替換算(currency conversion)'!$B$3))</f>
        <v>55.732442348008391</v>
      </c>
      <c r="AG17" s="209">
        <f>IF('PL Quarterly'!AG17="","",IF('PL Quarterly'!AG17="-","-",'PL Quarterly'!AG17/'為替換算(currency conversion)'!$B$3))</f>
        <v>72.595649895178198</v>
      </c>
      <c r="AH17" s="131">
        <f>IF('PL Quarterly'!AH17="","",IF('PL Quarterly'!AH17="-","-",'PL Quarterly'!AH17/'為替換算(currency conversion)'!$B$3))</f>
        <v>42.839360587002098</v>
      </c>
      <c r="AI17" s="131">
        <f>IF('PL Quarterly'!AI17="","",IF('PL Quarterly'!AI17="-","-",'PL Quarterly'!AI17/'為替換算(currency conversion)'!$B$3))</f>
        <v>35.65251572327044</v>
      </c>
      <c r="AJ17" s="1097" t="str">
        <f>IF('PL Quarterly'!AJ17="","",IF('PL Quarterly'!AJ17="-","-",'PL Quarterly'!AJ17/'為替換算(currency conversion)'!$B$3))</f>
        <v/>
      </c>
    </row>
    <row r="18" spans="1:36" ht="18" customHeight="1">
      <c r="A18" s="113"/>
      <c r="B18" s="204" t="str">
        <f>IF('PL Quarterly'!B18="","",'PL Quarterly'!B18)</f>
        <v>金融費用</v>
      </c>
      <c r="C18" s="205" t="str">
        <f>IF('PL Quarterly'!C18="","",'PL Quarterly'!C18)</f>
        <v>/</v>
      </c>
      <c r="D18" s="130" t="str">
        <f>IF('PL Quarterly'!D18="","",'PL Quarterly'!D18)</f>
        <v>Financial costs</v>
      </c>
      <c r="E18" s="208">
        <f>IF('PL Quarterly'!E18="-","-",'PL Quarterly'!E18/'為替換算(currency conversion)'!$B$3)</f>
        <v>10.239779874213838</v>
      </c>
      <c r="F18" s="131">
        <f>IF('PL Quarterly'!F18="-","-",'PL Quarterly'!F18/'為替換算(currency conversion)'!$B$3)</f>
        <v>15.952568134171909</v>
      </c>
      <c r="G18" s="131">
        <f>IF('PL Quarterly'!G18="-","-",'PL Quarterly'!G18/'為替換算(currency conversion)'!$B$3)</f>
        <v>12.113469601677149</v>
      </c>
      <c r="H18" s="187">
        <f>IF('PL Quarterly'!H18="-","-",'PL Quarterly'!H18/'為替換算(currency conversion)'!$B$3)</f>
        <v>8.8181341719077579</v>
      </c>
      <c r="I18" s="209">
        <f>IF('PL Quarterly'!I18="-","-",'PL Quarterly'!I18/'為替換算(currency conversion)'!$B$3)</f>
        <v>9.8204926624737947</v>
      </c>
      <c r="J18" s="131">
        <f>IF('PL Quarterly'!J18="-","-",'PL Quarterly'!J18/'為替換算(currency conversion)'!$B$3)</f>
        <v>8.6084905660377373</v>
      </c>
      <c r="K18" s="131">
        <f>IF('PL Quarterly'!K18="-","-",'PL Quarterly'!K18/'為替換算(currency conversion)'!$B$3)</f>
        <v>14.688155136268346</v>
      </c>
      <c r="L18" s="206">
        <f>IF('PL Quarterly'!L18="-","-",'PL Quarterly'!L18/'為替換算(currency conversion)'!$B$3)</f>
        <v>18.14727463312369</v>
      </c>
      <c r="M18" s="209">
        <f>IF('PL Quarterly'!M18="-","-",'PL Quarterly'!M18/'為替換算(currency conversion)'!$B$3)</f>
        <v>12.526205450733753</v>
      </c>
      <c r="N18" s="131">
        <f>IF('PL Quarterly'!N18="-","-",'PL Quarterly'!N18/'為替換算(currency conversion)'!$B$3)</f>
        <v>15.487421383647801</v>
      </c>
      <c r="O18" s="131">
        <f>IF('PL Quarterly'!O18="-","-",'PL Quarterly'!O18/'為替換算(currency conversion)'!$B$3)</f>
        <v>13.888888888888889</v>
      </c>
      <c r="P18" s="206">
        <f>IF('PL Quarterly'!P18="-","-",'PL Quarterly'!P18/'為替換算(currency conversion)'!$B$3)</f>
        <v>70.237159329140468</v>
      </c>
      <c r="Q18" s="209">
        <f>IF('PL Quarterly'!Q18="-","-",'PL Quarterly'!Q18/'為替換算(currency conversion)'!$B$3)</f>
        <v>14.537473794549268</v>
      </c>
      <c r="R18" s="131">
        <f>IF('PL Quarterly'!R18="-","-",'PL Quarterly'!R18/'為替換算(currency conversion)'!$B$3)</f>
        <v>15.081236897274634</v>
      </c>
      <c r="S18" s="131">
        <f>IF('PL Quarterly'!S18="-","-",'PL Quarterly'!S18/'為替換算(currency conversion)'!$B$3)</f>
        <v>14.851939203354299</v>
      </c>
      <c r="T18" s="206">
        <f>IF('PL Quarterly'!T18="-","-",'PL Quarterly'!T18/'為替換算(currency conversion)'!$B$3)</f>
        <v>15.035377358490567</v>
      </c>
      <c r="U18" s="209">
        <f>IF('PL Quarterly'!U18="-","-",'PL Quarterly'!U18/'為替換算(currency conversion)'!$B$3)</f>
        <v>8.3595387840670874</v>
      </c>
      <c r="V18" s="131">
        <f>IF('PL Quarterly'!V18="-","-",'PL Quarterly'!V18/'為替換算(currency conversion)'!$B$3)</f>
        <v>10.587002096436059</v>
      </c>
      <c r="W18" s="131">
        <f>IF('PL Quarterly'!W18="-","-",'PL Quarterly'!W18/'為替換算(currency conversion)'!$B$3)</f>
        <v>9.7418763102725379</v>
      </c>
      <c r="X18" s="206">
        <f>IF('PL Quarterly'!X18="-","-",'PL Quarterly'!X18/'為替換算(currency conversion)'!$B$3)</f>
        <v>11.930031446540882</v>
      </c>
      <c r="Y18" s="209">
        <f>IF('PL Quarterly'!Y18="-","-",'PL Quarterly'!Y18/'為替換算(currency conversion)'!$B$3)</f>
        <v>17.583857442348009</v>
      </c>
      <c r="Z18" s="131">
        <f>IF('PL Quarterly'!Z18="-","-",'PL Quarterly'!Z18/'為替換算(currency conversion)'!$B$3)</f>
        <v>3.2036163522012582</v>
      </c>
      <c r="AA18" s="131">
        <f>IF('PL Quarterly'!AA18="-","-",'PL Quarterly'!AA18/'為替換算(currency conversion)'!$B$3)</f>
        <v>117.1514675052411</v>
      </c>
      <c r="AB18" s="206">
        <f>IF('PL Quarterly'!AB18="-","-",'PL Quarterly'!AB18/'為替換算(currency conversion)'!$B$3)</f>
        <v>78.924266247379464</v>
      </c>
      <c r="AC18" s="209">
        <f>IF('PL Quarterly'!AC18="","",IF('PL Quarterly'!AC18="-","-",'PL Quarterly'!AC18/'為替換算(currency conversion)'!$B$3))</f>
        <v>129.8087002096436</v>
      </c>
      <c r="AD18" s="131">
        <f>IF('PL Quarterly'!AD18="","",IF('PL Quarterly'!AD18="-","-",'PL Quarterly'!AD18/'為替換算(currency conversion)'!$B$3))</f>
        <v>118.29795597484278</v>
      </c>
      <c r="AE18" s="131">
        <f>IF('PL Quarterly'!AE18="","",IF('PL Quarterly'!AE18="-","-",'PL Quarterly'!AE18/'為替換算(currency conversion)'!$B$3))</f>
        <v>176.29061844863733</v>
      </c>
      <c r="AF18" s="206">
        <f>IF('PL Quarterly'!AF18="","",IF('PL Quarterly'!AF18="-","-",'PL Quarterly'!AF18/'為替換算(currency conversion)'!$B$3))</f>
        <v>152.77122641509436</v>
      </c>
      <c r="AG18" s="209">
        <f>IF('PL Quarterly'!AG18="","",IF('PL Quarterly'!AG18="-","-",'PL Quarterly'!AG18/'為替換算(currency conversion)'!$B$3))</f>
        <v>181.34171907756814</v>
      </c>
      <c r="AH18" s="131">
        <f>IF('PL Quarterly'!AH18="","",IF('PL Quarterly'!AH18="-","-",'PL Quarterly'!AH18/'為替換算(currency conversion)'!$B$3))</f>
        <v>191.65356394129981</v>
      </c>
      <c r="AI18" s="131">
        <f>IF('PL Quarterly'!AI18="","",IF('PL Quarterly'!AI18="-","-",'PL Quarterly'!AI18/'為替換算(currency conversion)'!$B$3))</f>
        <v>171.3246855345912</v>
      </c>
      <c r="AJ18" s="1097" t="str">
        <f>IF('PL Quarterly'!AJ18="","",IF('PL Quarterly'!AJ18="-","-",'PL Quarterly'!AJ18/'為替換算(currency conversion)'!$B$3))</f>
        <v/>
      </c>
    </row>
    <row r="19" spans="1:36" ht="18" customHeight="1">
      <c r="A19" s="113"/>
      <c r="B19" s="204" t="str">
        <f>IF('PL Quarterly'!B19="","",'PL Quarterly'!B19)</f>
        <v>持分法による投資損益</v>
      </c>
      <c r="C19" s="205" t="str">
        <f>IF('PL Quarterly'!C19="","",'PL Quarterly'!C19)</f>
        <v>/</v>
      </c>
      <c r="D19" s="130" t="str">
        <f>IF('PL Quarterly'!D19="","",'PL Quarterly'!D19)</f>
        <v>Share of profit/loss of entities for using equity method</v>
      </c>
      <c r="E19" s="336">
        <f>IF('PL Quarterly'!E19="-","-",'PL Quarterly'!E19/'為替換算(currency conversion)'!$B$3)</f>
        <v>0.87788259958071291</v>
      </c>
      <c r="F19" s="337">
        <f>IF('PL Quarterly'!F19="-","-",'PL Quarterly'!F19/'為替換算(currency conversion)'!$B$3)</f>
        <v>0.27515723270440257</v>
      </c>
      <c r="G19" s="337">
        <f>IF('PL Quarterly'!G19="-","-",'PL Quarterly'!G19/'為替換算(currency conversion)'!$B$3)</f>
        <v>2.266771488469602</v>
      </c>
      <c r="H19" s="338">
        <f>IF('PL Quarterly'!H19="-","-",'PL Quarterly'!H19/'為替換算(currency conversion)'!$B$3)</f>
        <v>2.5353773584905661</v>
      </c>
      <c r="I19" s="339">
        <f>IF('PL Quarterly'!I19="-","-",'PL Quarterly'!I19/'為替換算(currency conversion)'!$B$3)</f>
        <v>1.1857966457023061</v>
      </c>
      <c r="J19" s="337">
        <f>IF('PL Quarterly'!J19="-","-",'PL Quarterly'!J19/'為替換算(currency conversion)'!$B$3)</f>
        <v>1.4150943396226416</v>
      </c>
      <c r="K19" s="337">
        <f>IF('PL Quarterly'!K19="-","-",'PL Quarterly'!K19/'為替換算(currency conversion)'!$B$3)</f>
        <v>0.57651991614255771</v>
      </c>
      <c r="L19" s="206">
        <f>IF('PL Quarterly'!L19="-","-",'PL Quarterly'!L19/'為替換算(currency conversion)'!$B$3)</f>
        <v>-2.0309224318658283</v>
      </c>
      <c r="M19" s="339">
        <f>IF('PL Quarterly'!M19="-","-",'PL Quarterly'!M19/'為替換算(currency conversion)'!$B$3)</f>
        <v>0.36032494758909855</v>
      </c>
      <c r="N19" s="295">
        <f>IF('PL Quarterly'!N19="-","-",'PL Quarterly'!N19/'為替換算(currency conversion)'!$B$3)</f>
        <v>-0.58307127882599585</v>
      </c>
      <c r="O19" s="295">
        <f>IF('PL Quarterly'!O19="-","-",'PL Quarterly'!O19/'為替換算(currency conversion)'!$B$3)</f>
        <v>2.2274633123689731</v>
      </c>
      <c r="P19" s="206">
        <f>IF('PL Quarterly'!P19="-","-",'PL Quarterly'!P19/'為替換算(currency conversion)'!$B$3)</f>
        <v>6.5513626834381557E-3</v>
      </c>
      <c r="Q19" s="295">
        <f>IF('PL Quarterly'!Q19="-","-",'PL Quarterly'!Q19/'為替換算(currency conversion)'!$B$3)</f>
        <v>-0.48480083857442352</v>
      </c>
      <c r="R19" s="295">
        <f>IF('PL Quarterly'!R19="-","-",'PL Quarterly'!R19/'為替換算(currency conversion)'!$B$3)</f>
        <v>-0.88443396226415105</v>
      </c>
      <c r="S19" s="295">
        <f>IF('PL Quarterly'!S19="-","-",'PL Quarterly'!S19/'為替換算(currency conversion)'!$B$3)</f>
        <v>3.4263626834381555</v>
      </c>
      <c r="T19" s="206">
        <f>IF('PL Quarterly'!T19="-","-",'PL Quarterly'!T19/'為替換算(currency conversion)'!$B$3)</f>
        <v>-43.324161425576527</v>
      </c>
      <c r="U19" s="295">
        <f>IF('PL Quarterly'!U19="-","-",'PL Quarterly'!U19/'為替換算(currency conversion)'!$B$3)</f>
        <v>-0.23584905660377362</v>
      </c>
      <c r="V19" s="295">
        <f>IF('PL Quarterly'!V19="-","-",'PL Quarterly'!V19/'為替換算(currency conversion)'!$B$3)</f>
        <v>3.2756813417190778E-2</v>
      </c>
      <c r="W19" s="295">
        <f>IF('PL Quarterly'!W19="-","-",'PL Quarterly'!W19/'為替換算(currency conversion)'!$B$3)</f>
        <v>0.2489517819706499</v>
      </c>
      <c r="X19" s="206">
        <f>IF('PL Quarterly'!X19="-","-",'PL Quarterly'!X19/'為替換算(currency conversion)'!$B$3)</f>
        <v>-1.3888888888888891</v>
      </c>
      <c r="Y19" s="295">
        <f>IF('PL Quarterly'!Y19="-","-",'PL Quarterly'!Y19/'為替換算(currency conversion)'!$B$3)</f>
        <v>0.36032494758909855</v>
      </c>
      <c r="Z19" s="295">
        <f>IF('PL Quarterly'!Z19="-","-",'PL Quarterly'!Z19/'為替換算(currency conversion)'!$B$3)</f>
        <v>0.10482180293501049</v>
      </c>
      <c r="AA19" s="295">
        <f>IF('PL Quarterly'!AA19="-","-",'PL Quarterly'!AA19/'為替換算(currency conversion)'!$B$3)</f>
        <v>-1.4740566037735849</v>
      </c>
      <c r="AB19" s="206">
        <f>IF('PL Quarterly'!AB19="-","-",'PL Quarterly'!AB19/'為替換算(currency conversion)'!$B$3)</f>
        <v>3.6556603773584908</v>
      </c>
      <c r="AC19" s="295">
        <f>IF('PL Quarterly'!AC19="","",IF('PL Quarterly'!AC19="-","-",'PL Quarterly'!AC19/'為替換算(currency conversion)'!$B$3))</f>
        <v>0.18998951781970652</v>
      </c>
      <c r="AD19" s="295">
        <f>IF('PL Quarterly'!AD19="","",IF('PL Quarterly'!AD19="-","-",'PL Quarterly'!AD19/'為替換算(currency conversion)'!$B$3))</f>
        <v>-2.4436582809224321</v>
      </c>
      <c r="AE19" s="295">
        <f>IF('PL Quarterly'!AE19="","",IF('PL Quarterly'!AE19="-","-",'PL Quarterly'!AE19/'為替換算(currency conversion)'!$B$3))</f>
        <v>-0.82547169811320764</v>
      </c>
      <c r="AF19" s="206">
        <f>IF('PL Quarterly'!AF19="","",IF('PL Quarterly'!AF19="-","-",'PL Quarterly'!AF19/'為替換算(currency conversion)'!$B$3))</f>
        <v>5.0707547169811322</v>
      </c>
      <c r="AG19" s="295">
        <f>IF('PL Quarterly'!AG19="","",IF('PL Quarterly'!AG19="-","-",'PL Quarterly'!AG19/'為替換算(currency conversion)'!$B$3))</f>
        <v>-0.7337526205450734</v>
      </c>
      <c r="AH19" s="295">
        <f>IF('PL Quarterly'!AH19="","",IF('PL Quarterly'!AH19="-","-",'PL Quarterly'!AH19/'為替換算(currency conversion)'!$B$3))</f>
        <v>1.5657756813417192</v>
      </c>
      <c r="AI19" s="295">
        <f>IF('PL Quarterly'!AI19="","",IF('PL Quarterly'!AI19="-","-",'PL Quarterly'!AI19/'為替換算(currency conversion)'!$B$3))</f>
        <v>5.8307127882599588</v>
      </c>
      <c r="AJ19" s="1097" t="str">
        <f>IF('PL Quarterly'!AJ19="","",IF('PL Quarterly'!AJ19="-","-",'PL Quarterly'!AJ19/'為替換算(currency conversion)'!$B$3))</f>
        <v/>
      </c>
    </row>
    <row r="20" spans="1:36" ht="18" customHeight="1">
      <c r="A20" s="113"/>
      <c r="B20" s="204" t="str">
        <f>IF('PL Quarterly'!B20="","",'PL Quarterly'!B20)</f>
        <v>税引前四半期利益</v>
      </c>
      <c r="C20" s="205" t="str">
        <f>IF('PL Quarterly'!C20="","",'PL Quarterly'!C20)</f>
        <v>/</v>
      </c>
      <c r="D20" s="130" t="str">
        <f>IF('PL Quarterly'!D20="","",'PL Quarterly'!D20)</f>
        <v>Income before Income Taxes</v>
      </c>
      <c r="E20" s="208">
        <f>IF('PL Quarterly'!E20="-","-",'PL Quarterly'!E20/'為替換算(currency conversion)'!$B$3)</f>
        <v>176.49371069182391</v>
      </c>
      <c r="F20" s="131">
        <f>IF('PL Quarterly'!F20="-","-",'PL Quarterly'!F20/'為替換算(currency conversion)'!$B$3)</f>
        <v>184.74187631027254</v>
      </c>
      <c r="G20" s="131">
        <f>IF('PL Quarterly'!G20="-","-",'PL Quarterly'!G20/'為替換算(currency conversion)'!$B$3)</f>
        <v>201.20545073375263</v>
      </c>
      <c r="H20" s="187">
        <f>IF('PL Quarterly'!H20="-","-",'PL Quarterly'!H20/'為替換算(currency conversion)'!$B$3)</f>
        <v>241.43736897274636</v>
      </c>
      <c r="I20" s="209">
        <f>IF('PL Quarterly'!I20="-","-",'PL Quarterly'!I20/'為替換算(currency conversion)'!$B$3)</f>
        <v>197.87735849056605</v>
      </c>
      <c r="J20" s="131">
        <f>IF('PL Quarterly'!J20="-","-",'PL Quarterly'!J20/'為替換算(currency conversion)'!$B$3)</f>
        <v>202.05712788259959</v>
      </c>
      <c r="K20" s="131">
        <f>IF('PL Quarterly'!K20="-","-",'PL Quarterly'!K20/'為替換算(currency conversion)'!$B$3)</f>
        <v>219.87683438155139</v>
      </c>
      <c r="L20" s="187">
        <f>IF('PL Quarterly'!L20="-","-",'PL Quarterly'!L20/'為替換算(currency conversion)'!$B$3)</f>
        <v>342.67557651991615</v>
      </c>
      <c r="M20" s="209">
        <f>IF('PL Quarterly'!M20="-","-",'PL Quarterly'!M20/'為替換算(currency conversion)'!$B$3)</f>
        <v>201.79507337526206</v>
      </c>
      <c r="N20" s="131">
        <f>IF('PL Quarterly'!N20="-","-",'PL Quarterly'!N20/'為替換算(currency conversion)'!$B$3)</f>
        <v>210.54769392033546</v>
      </c>
      <c r="O20" s="131">
        <f>IF('PL Quarterly'!O20="-","-",'PL Quarterly'!O20/'為替換算(currency conversion)'!$B$3)</f>
        <v>192.62971698113211</v>
      </c>
      <c r="P20" s="187">
        <f>IF('PL Quarterly'!P20="-","-",'PL Quarterly'!P20/'為替換算(currency conversion)'!$B$3)</f>
        <v>182.19994758909854</v>
      </c>
      <c r="Q20" s="209">
        <f>IF('PL Quarterly'!Q20="-","-",'PL Quarterly'!Q20/'為替換算(currency conversion)'!$B$3)</f>
        <v>177.82363731656187</v>
      </c>
      <c r="R20" s="131">
        <f>IF('PL Quarterly'!R20="-","-",'PL Quarterly'!R20/'為替換算(currency conversion)'!$B$3)</f>
        <v>233.477463312369</v>
      </c>
      <c r="S20" s="131">
        <f>IF('PL Quarterly'!S20="-","-",'PL Quarterly'!S20/'為替換算(currency conversion)'!$B$3)</f>
        <v>281.95099580712792</v>
      </c>
      <c r="T20" s="187">
        <f>IF('PL Quarterly'!T20="-","-",'PL Quarterly'!T20/'為替換算(currency conversion)'!$B$3)</f>
        <v>161.38626834381552</v>
      </c>
      <c r="U20" s="209">
        <f>IF('PL Quarterly'!U20="-","-",'PL Quarterly'!U20/'為替換算(currency conversion)'!$B$3)</f>
        <v>320.872641509434</v>
      </c>
      <c r="V20" s="131">
        <f>IF('PL Quarterly'!V20="-","-",'PL Quarterly'!V20/'為替換算(currency conversion)'!$B$3)</f>
        <v>406.63653039832286</v>
      </c>
      <c r="W20" s="131">
        <f>IF('PL Quarterly'!W20="-","-",'PL Quarterly'!W20/'為替換算(currency conversion)'!$B$3)</f>
        <v>381.06656184486377</v>
      </c>
      <c r="X20" s="187">
        <f>IF('PL Quarterly'!X20="-","-",'PL Quarterly'!X20/'為替換算(currency conversion)'!$B$3)</f>
        <v>305.52935010482184</v>
      </c>
      <c r="Y20" s="209">
        <f>IF('PL Quarterly'!Y20="-","-",'PL Quarterly'!Y20/'為替換算(currency conversion)'!$B$3)</f>
        <v>385.73768343815516</v>
      </c>
      <c r="Z20" s="131">
        <f>IF('PL Quarterly'!Z20="-","-",'PL Quarterly'!Z20/'為替換算(currency conversion)'!$B$3)</f>
        <v>339.01336477987422</v>
      </c>
      <c r="AA20" s="131">
        <f>IF('PL Quarterly'!AA20="-","-",'PL Quarterly'!AA20/'為替換算(currency conversion)'!$B$3)</f>
        <v>409.16535639413001</v>
      </c>
      <c r="AB20" s="187">
        <f>IF('PL Quarterly'!AB20="-","-",'PL Quarterly'!AB20/'為替換算(currency conversion)'!$B$3)</f>
        <v>456.75445492662476</v>
      </c>
      <c r="AC20" s="209">
        <f>IF('PL Quarterly'!AC20="","",IF('PL Quarterly'!AC20="-","-",'PL Quarterly'!AC20/'為替換算(currency conversion)'!$B$3))</f>
        <v>316.02463312368974</v>
      </c>
      <c r="AD20" s="131">
        <f>IF('PL Quarterly'!AD20="","",IF('PL Quarterly'!AD20="-","-",'PL Quarterly'!AD20/'為替換算(currency conversion)'!$B$3))</f>
        <v>309.91221174004198</v>
      </c>
      <c r="AE20" s="131">
        <f>IF('PL Quarterly'!AE20="","",IF('PL Quarterly'!AE20="-","-",'PL Quarterly'!AE20/'為替換算(currency conversion)'!$B$3))</f>
        <v>357.75026205450735</v>
      </c>
      <c r="AF20" s="187">
        <f>IF('PL Quarterly'!AF20="","",IF('PL Quarterly'!AF20="-","-",'PL Quarterly'!AF20/'為替換算(currency conversion)'!$B$3))</f>
        <v>644.99475890985332</v>
      </c>
      <c r="AG20" s="209">
        <f>IF('PL Quarterly'!AG20="","",IF('PL Quarterly'!AG20="-","-",'PL Quarterly'!AG20/'為替換算(currency conversion)'!$B$3))</f>
        <v>274.60691823899373</v>
      </c>
      <c r="AH20" s="131">
        <f>IF('PL Quarterly'!AH20="","",IF('PL Quarterly'!AH20="-","-",'PL Quarterly'!AH20/'為替換算(currency conversion)'!$B$3))</f>
        <v>444.89648846960171</v>
      </c>
      <c r="AI20" s="131">
        <f>IF('PL Quarterly'!AI20="","",IF('PL Quarterly'!AI20="-","-",'PL Quarterly'!AI20/'為替換算(currency conversion)'!$B$3))</f>
        <v>439.93710691823901</v>
      </c>
      <c r="AJ20" s="1093" t="str">
        <f>IF('PL Quarterly'!AJ20="","",IF('PL Quarterly'!AJ20="-","-",'PL Quarterly'!AJ20/'為替換算(currency conversion)'!$B$3))</f>
        <v/>
      </c>
    </row>
    <row r="21" spans="1:36" ht="18" customHeight="1">
      <c r="A21" s="113"/>
      <c r="B21" s="210" t="str">
        <f>IF('PL Quarterly'!B21="","",'PL Quarterly'!B21)</f>
        <v>法人所得税費用</v>
      </c>
      <c r="C21" s="205" t="str">
        <f>IF('PL Quarterly'!C21="","",'PL Quarterly'!C21)</f>
        <v>/</v>
      </c>
      <c r="D21" s="130" t="str">
        <f>IF('PL Quarterly'!D21="","",'PL Quarterly'!D21)</f>
        <v>Income Taxes</v>
      </c>
      <c r="E21" s="208">
        <f>IF('PL Quarterly'!E21="-","-",'PL Quarterly'!E21/'為替換算(currency conversion)'!$B$3)</f>
        <v>62.133123689727469</v>
      </c>
      <c r="F21" s="131">
        <f>IF('PL Quarterly'!F21="-","-",'PL Quarterly'!F21/'為替換算(currency conversion)'!$B$3)</f>
        <v>58.248165618448645</v>
      </c>
      <c r="G21" s="131">
        <f>IF('PL Quarterly'!G21="-","-",'PL Quarterly'!G21/'為替換算(currency conversion)'!$B$3)</f>
        <v>58.018867924528308</v>
      </c>
      <c r="H21" s="187">
        <f>IF('PL Quarterly'!H21="-","-",'PL Quarterly'!H21/'為替換算(currency conversion)'!$B$3)</f>
        <v>64.085429769392036</v>
      </c>
      <c r="I21" s="209">
        <f>IF('PL Quarterly'!I21="-","-",'PL Quarterly'!I21/'為替換算(currency conversion)'!$B$3)</f>
        <v>60.370807127882607</v>
      </c>
      <c r="J21" s="131">
        <f>IF('PL Quarterly'!J21="-","-",'PL Quarterly'!J21/'為替換算(currency conversion)'!$B$3)</f>
        <v>79.644916142557662</v>
      </c>
      <c r="K21" s="131">
        <f>IF('PL Quarterly'!K21="-","-",'PL Quarterly'!K21/'為替換算(currency conversion)'!$B$3)</f>
        <v>74.502096436058707</v>
      </c>
      <c r="L21" s="206">
        <f>IF('PL Quarterly'!L21="-","-",'PL Quarterly'!L21/'為替換算(currency conversion)'!$B$3)</f>
        <v>107.88128930817611</v>
      </c>
      <c r="M21" s="209">
        <f>IF('PL Quarterly'!M21="-","-",'PL Quarterly'!M21/'為替換算(currency conversion)'!$B$3)</f>
        <v>60.259433962264154</v>
      </c>
      <c r="N21" s="131">
        <f>IF('PL Quarterly'!N21="-","-",'PL Quarterly'!N21/'為替換算(currency conversion)'!$B$3)</f>
        <v>76.028563941299794</v>
      </c>
      <c r="O21" s="131">
        <f>IF('PL Quarterly'!O21="-","-",'PL Quarterly'!O21/'為替換算(currency conversion)'!$B$3)</f>
        <v>67.806603773584911</v>
      </c>
      <c r="P21" s="206">
        <f>IF('PL Quarterly'!P21="-","-",'PL Quarterly'!P21/'為替換算(currency conversion)'!$B$3)</f>
        <v>60.462526205450736</v>
      </c>
      <c r="Q21" s="209">
        <f>IF('PL Quarterly'!Q21="-","-",'PL Quarterly'!Q21/'為替換算(currency conversion)'!$B$3)</f>
        <v>53.563941299790358</v>
      </c>
      <c r="R21" s="131">
        <f>IF('PL Quarterly'!R21="-","-",'PL Quarterly'!R21/'為替換算(currency conversion)'!$B$3)</f>
        <v>80.385220125786176</v>
      </c>
      <c r="S21" s="131">
        <f>IF('PL Quarterly'!S21="-","-",'PL Quarterly'!S21/'為替換算(currency conversion)'!$B$3)</f>
        <v>90.441561844863742</v>
      </c>
      <c r="T21" s="206">
        <f>IF('PL Quarterly'!T21="-","-",'PL Quarterly'!T21/'為替換算(currency conversion)'!$B$3)</f>
        <v>94.99475890985326</v>
      </c>
      <c r="U21" s="209">
        <f>IF('PL Quarterly'!U21="-","-",'PL Quarterly'!U21/'為替換算(currency conversion)'!$B$3)</f>
        <v>107.40303983228513</v>
      </c>
      <c r="V21" s="131">
        <f>IF('PL Quarterly'!V21="-","-",'PL Quarterly'!V21/'為替換算(currency conversion)'!$B$3)</f>
        <v>126.07442348008387</v>
      </c>
      <c r="W21" s="131">
        <f>IF('PL Quarterly'!W21="-","-",'PL Quarterly'!W21/'為替換算(currency conversion)'!$B$3)</f>
        <v>118.4224318658281</v>
      </c>
      <c r="X21" s="206">
        <f>IF('PL Quarterly'!X21="-","-",'PL Quarterly'!X21/'為替換算(currency conversion)'!$B$3)</f>
        <v>78.825995807127896</v>
      </c>
      <c r="Y21" s="209">
        <f>IF('PL Quarterly'!Y21="-","-",'PL Quarterly'!Y21/'為替換算(currency conversion)'!$B$3)</f>
        <v>112.68998951781971</v>
      </c>
      <c r="Z21" s="131">
        <f>IF('PL Quarterly'!Z21="-","-",'PL Quarterly'!Z21/'為替換算(currency conversion)'!$B$3)</f>
        <v>107.03616352201259</v>
      </c>
      <c r="AA21" s="131">
        <f>IF('PL Quarterly'!AA21="-","-",'PL Quarterly'!AA21/'為替換算(currency conversion)'!$B$3)</f>
        <v>163.84958071278828</v>
      </c>
      <c r="AB21" s="206">
        <f>IF('PL Quarterly'!AB21="-","-",'PL Quarterly'!AB21/'為替換算(currency conversion)'!$B$3)</f>
        <v>113.86268343815514</v>
      </c>
      <c r="AC21" s="209">
        <f>IF('PL Quarterly'!AC21="","",IF('PL Quarterly'!AC21="-","-",'PL Quarterly'!AC21/'為替換算(currency conversion)'!$B$3))</f>
        <v>142.40041928721175</v>
      </c>
      <c r="AD21" s="131">
        <f>IF('PL Quarterly'!AD21="","",IF('PL Quarterly'!AD21="-","-",'PL Quarterly'!AD21/'為替換算(currency conversion)'!$B$3))</f>
        <v>147.36635220125788</v>
      </c>
      <c r="AE21" s="131">
        <f>IF('PL Quarterly'!AE21="","",IF('PL Quarterly'!AE21="-","-",'PL Quarterly'!AE21/'為替換算(currency conversion)'!$B$3))</f>
        <v>147.91666666666669</v>
      </c>
      <c r="AF21" s="206">
        <f>IF('PL Quarterly'!AF21="","",IF('PL Quarterly'!AF21="-","-",'PL Quarterly'!AF21/'為替換算(currency conversion)'!$B$3))</f>
        <v>237.51310272536691</v>
      </c>
      <c r="AG21" s="209">
        <f>IF('PL Quarterly'!AG21="","",IF('PL Quarterly'!AG21="-","-",'PL Quarterly'!AG21/'為替換算(currency conversion)'!$B$3))</f>
        <v>162.0348532494759</v>
      </c>
      <c r="AH21" s="131">
        <f>IF('PL Quarterly'!AH21="","",IF('PL Quarterly'!AH21="-","-",'PL Quarterly'!AH21/'為替換算(currency conversion)'!$B$3))</f>
        <v>205.50314465408806</v>
      </c>
      <c r="AI21" s="131">
        <f>IF('PL Quarterly'!AI21="","",IF('PL Quarterly'!AI21="-","-",'PL Quarterly'!AI21/'為替換算(currency conversion)'!$B$3))</f>
        <v>199.77725366876311</v>
      </c>
      <c r="AJ21" s="1097" t="str">
        <f>IF('PL Quarterly'!AJ21="","",IF('PL Quarterly'!AJ21="-","-",'PL Quarterly'!AJ21/'為替換算(currency conversion)'!$B$3))</f>
        <v/>
      </c>
    </row>
    <row r="22" spans="1:36" ht="18" customHeight="1">
      <c r="A22" s="113"/>
      <c r="B22" s="204" t="str">
        <f>IF('PL Quarterly'!B22="","",'PL Quarterly'!B22)</f>
        <v>四半期利益</v>
      </c>
      <c r="C22" s="205" t="str">
        <f>IF('PL Quarterly'!C22="","",'PL Quarterly'!C22)</f>
        <v>/</v>
      </c>
      <c r="D22" s="130" t="str">
        <f>IF('PL Quarterly'!D22="","",'PL Quarterly'!D22)</f>
        <v>Net income</v>
      </c>
      <c r="E22" s="208">
        <f>IF('PL Quarterly'!E22="-","-",'PL Quarterly'!E22/'為替換算(currency conversion)'!$B$3)</f>
        <v>114.35403563941301</v>
      </c>
      <c r="F22" s="131">
        <f>IF('PL Quarterly'!F22="-","-",'PL Quarterly'!F22/'為替換算(currency conversion)'!$B$3)</f>
        <v>126.49371069182391</v>
      </c>
      <c r="G22" s="131">
        <f>IF('PL Quarterly'!G22="-","-",'PL Quarterly'!G22/'為替換算(currency conversion)'!$B$3)</f>
        <v>143.18658280922432</v>
      </c>
      <c r="H22" s="187">
        <f>IF('PL Quarterly'!H22="-","-",'PL Quarterly'!H22/'為替換算(currency conversion)'!$B$3)</f>
        <v>177.35849056603774</v>
      </c>
      <c r="I22" s="209">
        <f>IF('PL Quarterly'!I22="-","-",'PL Quarterly'!I22/'為替換算(currency conversion)'!$B$3)</f>
        <v>137.50655136268344</v>
      </c>
      <c r="J22" s="131">
        <f>IF('PL Quarterly'!J22="-","-",'PL Quarterly'!J22/'為替換算(currency conversion)'!$B$3)</f>
        <v>122.41876310272538</v>
      </c>
      <c r="K22" s="131">
        <f>IF('PL Quarterly'!K22="-","-",'PL Quarterly'!K22/'為替換算(currency conversion)'!$B$3)</f>
        <v>145.37473794549268</v>
      </c>
      <c r="L22" s="206">
        <f>IF('PL Quarterly'!L22="-","-",'PL Quarterly'!L22/'為替換算(currency conversion)'!$B$3)</f>
        <v>234.79428721174006</v>
      </c>
      <c r="M22" s="209">
        <f>IF('PL Quarterly'!M22="-","-",'PL Quarterly'!M22/'為替換算(currency conversion)'!$B$3)</f>
        <v>141.53563941299791</v>
      </c>
      <c r="N22" s="131">
        <f>IF('PL Quarterly'!N22="-","-",'PL Quarterly'!N22/'為替換算(currency conversion)'!$B$3)</f>
        <v>134.51912997903565</v>
      </c>
      <c r="O22" s="131">
        <f>IF('PL Quarterly'!O22="-","-",'PL Quarterly'!O22/'為替換算(currency conversion)'!$B$3)</f>
        <v>124.82311320754718</v>
      </c>
      <c r="P22" s="206">
        <f>IF('PL Quarterly'!P22="-","-",'PL Quarterly'!P22/'為替換算(currency conversion)'!$B$3)</f>
        <v>121.73742138364781</v>
      </c>
      <c r="Q22" s="209">
        <f>IF('PL Quarterly'!Q22="-","-",'PL Quarterly'!Q22/'為替換算(currency conversion)'!$B$3)</f>
        <v>124.2596960167715</v>
      </c>
      <c r="R22" s="131">
        <f>IF('PL Quarterly'!R22="-","-",'PL Quarterly'!R22/'為替換算(currency conversion)'!$B$3)</f>
        <v>153.09224318658283</v>
      </c>
      <c r="S22" s="131">
        <f>IF('PL Quarterly'!S22="-","-",'PL Quarterly'!S22/'為替換算(currency conversion)'!$B$3)</f>
        <v>191.50943396226415</v>
      </c>
      <c r="T22" s="206">
        <f>IF('PL Quarterly'!T22="-","-",'PL Quarterly'!T22/'為替換算(currency conversion)'!$B$3)</f>
        <v>66.39150943396227</v>
      </c>
      <c r="U22" s="209">
        <f>IF('PL Quarterly'!U22="-","-",'PL Quarterly'!U22/'為替換算(currency conversion)'!$B$3)</f>
        <v>213.46960167714886</v>
      </c>
      <c r="V22" s="131">
        <f>IF('PL Quarterly'!V22="-","-",'PL Quarterly'!V22/'為替換算(currency conversion)'!$B$3)</f>
        <v>280.56210691823901</v>
      </c>
      <c r="W22" s="131">
        <f>IF('PL Quarterly'!W22="-","-",'PL Quarterly'!W22/'為替換算(currency conversion)'!$B$3)</f>
        <v>262.63757861635224</v>
      </c>
      <c r="X22" s="206">
        <f>IF('PL Quarterly'!X22="-","-",'PL Quarterly'!X22/'為替換算(currency conversion)'!$B$3)</f>
        <v>226.70335429769395</v>
      </c>
      <c r="Y22" s="209">
        <f>IF('PL Quarterly'!Y22="-","-",'PL Quarterly'!Y22/'為替換算(currency conversion)'!$B$3)</f>
        <v>273.04769392033546</v>
      </c>
      <c r="Z22" s="131">
        <f>IF('PL Quarterly'!Z22="-","-",'PL Quarterly'!Z22/'為替換算(currency conversion)'!$B$3)</f>
        <v>231.97720125786165</v>
      </c>
      <c r="AA22" s="131">
        <f>IF('PL Quarterly'!AA22="-","-",'PL Quarterly'!AA22/'為替換算(currency conversion)'!$B$3)</f>
        <v>245.31577568134173</v>
      </c>
      <c r="AB22" s="206">
        <f>IF('PL Quarterly'!AB22="-","-",'PL Quarterly'!AB22/'為替換算(currency conversion)'!$B$3)</f>
        <v>342.88522012578619</v>
      </c>
      <c r="AC22" s="209">
        <f>IF('PL Quarterly'!AC22="","",IF('PL Quarterly'!AC22="-","-",'PL Quarterly'!AC22/'為替換算(currency conversion)'!$B$3))</f>
        <v>173.62421383647799</v>
      </c>
      <c r="AD22" s="131">
        <f>IF('PL Quarterly'!AD22="","",IF('PL Quarterly'!AD22="-","-",'PL Quarterly'!AD22/'為替換算(currency conversion)'!$B$3))</f>
        <v>162.54585953878407</v>
      </c>
      <c r="AE22" s="131">
        <f>IF('PL Quarterly'!AE22="","",IF('PL Quarterly'!AE22="-","-",'PL Quarterly'!AE22/'為替換算(currency conversion)'!$B$3))</f>
        <v>209.83359538784069</v>
      </c>
      <c r="AF22" s="206">
        <f>IF('PL Quarterly'!AF22="","",IF('PL Quarterly'!AF22="-","-",'PL Quarterly'!AF22/'為替換算(currency conversion)'!$B$3))</f>
        <v>407.48820754716985</v>
      </c>
      <c r="AG22" s="209">
        <f>IF('PL Quarterly'!AG22="","",IF('PL Quarterly'!AG22="-","-",'PL Quarterly'!AG22/'為替換算(currency conversion)'!$B$3))</f>
        <v>112.57206498951783</v>
      </c>
      <c r="AH22" s="131">
        <f>IF('PL Quarterly'!AH22="","",IF('PL Quarterly'!AH22="-","-",'PL Quarterly'!AH22/'為替換算(currency conversion)'!$B$3))</f>
        <v>239.39334381551365</v>
      </c>
      <c r="AI22" s="131">
        <f>IF('PL Quarterly'!AI22="","",IF('PL Quarterly'!AI22="-","-",'PL Quarterly'!AI22/'為替換算(currency conversion)'!$B$3))</f>
        <v>240.15330188679246</v>
      </c>
      <c r="AJ22" s="1097" t="str">
        <f>IF('PL Quarterly'!AJ22="","",IF('PL Quarterly'!AJ22="-","-",'PL Quarterly'!AJ22/'為替換算(currency conversion)'!$B$3))</f>
        <v/>
      </c>
    </row>
    <row r="23" spans="1:36" ht="18" customHeight="1">
      <c r="A23" s="113"/>
      <c r="B23" s="207" t="str">
        <f>IF('PL Quarterly'!B23="","",'PL Quarterly'!B23)</f>
        <v>当社株主</v>
      </c>
      <c r="C23" s="205" t="str">
        <f>IF('PL Quarterly'!C23="","",'PL Quarterly'!C23)</f>
        <v>/</v>
      </c>
      <c r="D23" s="130" t="str">
        <f>IF('PL Quarterly'!D23="","",'PL Quarterly'!D23)</f>
        <v xml:space="preserve">  Attributable to Shareholders of NTT DATA</v>
      </c>
      <c r="E23" s="208">
        <f>IF('PL Quarterly'!E23="-","-",'PL Quarterly'!E23/'為替換算(currency conversion)'!$B$3)</f>
        <v>110.7638888888889</v>
      </c>
      <c r="F23" s="131">
        <f>IF('PL Quarterly'!F23="-","-",'PL Quarterly'!F23/'為替換算(currency conversion)'!$B$3)</f>
        <v>120.74161425576521</v>
      </c>
      <c r="G23" s="131">
        <f>IF('PL Quarterly'!G23="-","-",'PL Quarterly'!G23/'為替換算(currency conversion)'!$B$3)</f>
        <v>136.70728511530399</v>
      </c>
      <c r="H23" s="187">
        <f>IF('PL Quarterly'!H23="-","-",'PL Quarterly'!H23/'為替換算(currency conversion)'!$B$3)</f>
        <v>171.56708595387843</v>
      </c>
      <c r="I23" s="209">
        <f>IF('PL Quarterly'!I23="-","-",'PL Quarterly'!I23/'為替換算(currency conversion)'!$B$3)</f>
        <v>136.3273060796646</v>
      </c>
      <c r="J23" s="131">
        <f>IF('PL Quarterly'!J23="-","-",'PL Quarterly'!J23/'為替換算(currency conversion)'!$B$3)</f>
        <v>116.97458071278827</v>
      </c>
      <c r="K23" s="131">
        <f>IF('PL Quarterly'!K23="-","-",'PL Quarterly'!K23/'為替換算(currency conversion)'!$B$3)</f>
        <v>136.64832285115304</v>
      </c>
      <c r="L23" s="206">
        <f>IF('PL Quarterly'!L23="-","-",'PL Quarterly'!L23/'為替換算(currency conversion)'!$B$3)</f>
        <v>223.36871069182391</v>
      </c>
      <c r="M23" s="209">
        <f>IF('PL Quarterly'!M23="-","-",'PL Quarterly'!M23/'為替換算(currency conversion)'!$B$3)</f>
        <v>137.41483228511532</v>
      </c>
      <c r="N23" s="131">
        <f>IF('PL Quarterly'!N23="-","-",'PL Quarterly'!N23/'為替換算(currency conversion)'!$B$3)</f>
        <v>125.82547169811322</v>
      </c>
      <c r="O23" s="131">
        <f>IF('PL Quarterly'!O23="-","-",'PL Quarterly'!O23/'為替換算(currency conversion)'!$B$3)</f>
        <v>115.84119496855347</v>
      </c>
      <c r="P23" s="206">
        <f>IF('PL Quarterly'!P23="-","-",'PL Quarterly'!P23/'為替換算(currency conversion)'!$B$3)</f>
        <v>113.24030398322853</v>
      </c>
      <c r="Q23" s="209">
        <f>IF('PL Quarterly'!Q23="-","-",'PL Quarterly'!Q23/'為替換算(currency conversion)'!$B$3)</f>
        <v>125.41273584905662</v>
      </c>
      <c r="R23" s="131">
        <f>IF('PL Quarterly'!R23="-","-",'PL Quarterly'!R23/'為替換算(currency conversion)'!$B$3)</f>
        <v>144.54926624737948</v>
      </c>
      <c r="S23" s="131">
        <f>IF('PL Quarterly'!S23="-","-",'PL Quarterly'!S23/'為替換算(currency conversion)'!$B$3)</f>
        <v>183.56918238993711</v>
      </c>
      <c r="T23" s="206">
        <f>IF('PL Quarterly'!T23="-","-",'PL Quarterly'!T23/'為替換算(currency conversion)'!$B$3)</f>
        <v>49.895178197064993</v>
      </c>
      <c r="U23" s="209">
        <f>IF('PL Quarterly'!U23="-","-",'PL Quarterly'!U23/'為替換算(currency conversion)'!$B$3)</f>
        <v>203.49842767295598</v>
      </c>
      <c r="V23" s="131">
        <f>IF('PL Quarterly'!V23="-","-",'PL Quarterly'!V23/'為替換算(currency conversion)'!$B$3)</f>
        <v>267.3414570230608</v>
      </c>
      <c r="W23" s="131">
        <f>IF('PL Quarterly'!W23="-","-",'PL Quarterly'!W23/'為替換算(currency conversion)'!$B$3)</f>
        <v>251.061320754717</v>
      </c>
      <c r="X23" s="206">
        <f>IF('PL Quarterly'!X23="-","-",'PL Quarterly'!X23/'為替換算(currency conversion)'!$B$3)</f>
        <v>214.8126310272537</v>
      </c>
      <c r="Y23" s="209">
        <f>IF('PL Quarterly'!Y23="-","-",'PL Quarterly'!Y23/'為替換算(currency conversion)'!$B$3)</f>
        <v>260.27253668763103</v>
      </c>
      <c r="Z23" s="131">
        <f>IF('PL Quarterly'!Z23="-","-",'PL Quarterly'!Z23/'為替換算(currency conversion)'!$B$3)</f>
        <v>216.47012578616355</v>
      </c>
      <c r="AA23" s="131">
        <f>IF('PL Quarterly'!AA23="-","-",'PL Quarterly'!AA23/'為替換算(currency conversion)'!$B$3)</f>
        <v>215.76257861635222</v>
      </c>
      <c r="AB23" s="206">
        <f>IF('PL Quarterly'!AB23="-","-",'PL Quarterly'!AB23/'為替換算(currency conversion)'!$B$3)</f>
        <v>289.94365828092248</v>
      </c>
      <c r="AC23" s="209">
        <f>IF('PL Quarterly'!AC23="","",IF('PL Quarterly'!AC23="-","-",'PL Quarterly'!AC23/'為替換算(currency conversion)'!$B$3))</f>
        <v>181.21724318658283</v>
      </c>
      <c r="AD23" s="131">
        <f>IF('PL Quarterly'!AD23="","",IF('PL Quarterly'!AD23="-","-",'PL Quarterly'!AD23/'為替換算(currency conversion)'!$B$3))</f>
        <v>166.14910901467508</v>
      </c>
      <c r="AE23" s="131">
        <f>IF('PL Quarterly'!AE23="","",IF('PL Quarterly'!AE23="-","-",'PL Quarterly'!AE23/'為替換算(currency conversion)'!$B$3))</f>
        <v>201.21855345911951</v>
      </c>
      <c r="AF23" s="206">
        <f>IF('PL Quarterly'!AF23="","",IF('PL Quarterly'!AF23="-","-",'PL Quarterly'!AF23/'為替換算(currency conversion)'!$B$3))</f>
        <v>328.43946540880506</v>
      </c>
      <c r="AG23" s="209">
        <f>IF('PL Quarterly'!AG23="","",IF('PL Quarterly'!AG23="-","-",'PL Quarterly'!AG23/'為替換算(currency conversion)'!$B$3))</f>
        <v>139.18370020964363</v>
      </c>
      <c r="AH23" s="131">
        <f>IF('PL Quarterly'!AH23="","",IF('PL Quarterly'!AH23="-","-",'PL Quarterly'!AH23/'為替換算(currency conversion)'!$B$3))</f>
        <v>239.43920335429772</v>
      </c>
      <c r="AI23" s="131">
        <f>IF('PL Quarterly'!AI23="","",IF('PL Quarterly'!AI23="-","-",'PL Quarterly'!AI23/'為替換算(currency conversion)'!$B$3))</f>
        <v>253.35429769392036</v>
      </c>
      <c r="AJ23" s="1097" t="str">
        <f>IF('PL Quarterly'!AJ23="","",IF('PL Quarterly'!AJ23="-","-",'PL Quarterly'!AJ23/'為替換算(currency conversion)'!$B$3))</f>
        <v/>
      </c>
    </row>
    <row r="24" spans="1:36" ht="18" customHeight="1" thickBot="1">
      <c r="A24" s="113"/>
      <c r="B24" s="211" t="str">
        <f>IF('PL Quarterly'!B24="","",'PL Quarterly'!B24)</f>
        <v>非支配持分</v>
      </c>
      <c r="C24" s="212" t="str">
        <f>IF('PL Quarterly'!C24="","",'PL Quarterly'!C24)</f>
        <v>/</v>
      </c>
      <c r="D24" s="213" t="str">
        <f>IF('PL Quarterly'!D24="","",'PL Quarterly'!D24)</f>
        <v xml:space="preserve">  Attributable to Non-controlling interests</v>
      </c>
      <c r="E24" s="214">
        <f>IF('PL Quarterly'!E24="-","-",'PL Quarterly'!E24/'為替換算(currency conversion)'!$B$3)</f>
        <v>3.5901467505241094</v>
      </c>
      <c r="F24" s="215">
        <f>IF('PL Quarterly'!F24="-","-",'PL Quarterly'!F24/'為替換算(currency conversion)'!$B$3)</f>
        <v>5.752096436058701</v>
      </c>
      <c r="G24" s="215">
        <f>IF('PL Quarterly'!G24="-","-",'PL Quarterly'!G24/'為替換算(currency conversion)'!$B$3)</f>
        <v>6.4792976939203362</v>
      </c>
      <c r="H24" s="216">
        <f>IF('PL Quarterly'!H24="-","-",'PL Quarterly'!H24/'為替換算(currency conversion)'!$B$3)</f>
        <v>5.7914046121593294</v>
      </c>
      <c r="I24" s="217">
        <f>IF('PL Quarterly'!I24="-","-",'PL Quarterly'!I24/'為替換算(currency conversion)'!$B$3)</f>
        <v>1.179245283018868</v>
      </c>
      <c r="J24" s="215">
        <f>IF('PL Quarterly'!J24="-","-",'PL Quarterly'!J24/'為替換算(currency conversion)'!$B$3)</f>
        <v>5.4441823899371071</v>
      </c>
      <c r="K24" s="215">
        <f>IF('PL Quarterly'!K24="-","-",'PL Quarterly'!K24/'為替換算(currency conversion)'!$B$3)</f>
        <v>8.7329664570230623</v>
      </c>
      <c r="L24" s="219">
        <f>IF('PL Quarterly'!L24="-","-",'PL Quarterly'!L24/'為替換算(currency conversion)'!$B$3)</f>
        <v>11.425576519916143</v>
      </c>
      <c r="M24" s="217">
        <f>IF('PL Quarterly'!M24="-","-",'PL Quarterly'!M24/'為替換算(currency conversion)'!$B$3)</f>
        <v>4.1208071278825997</v>
      </c>
      <c r="N24" s="215">
        <f>IF('PL Quarterly'!N24="-","-",'PL Quarterly'!N24/'為替換算(currency conversion)'!$B$3)</f>
        <v>8.693658280922433</v>
      </c>
      <c r="O24" s="215">
        <f>IF('PL Quarterly'!O24="-","-",'PL Quarterly'!O24/'為替換算(currency conversion)'!$B$3)</f>
        <v>8.9819182389937122</v>
      </c>
      <c r="P24" s="219">
        <f>IF('PL Quarterly'!P24="-","-",'PL Quarterly'!P24/'為替換算(currency conversion)'!$B$3)</f>
        <v>8.4971174004192882</v>
      </c>
      <c r="Q24" s="217">
        <f>IF('PL Quarterly'!Q24="-","-",'PL Quarterly'!Q24/'為替換算(currency conversion)'!$B$3)</f>
        <v>-1.1530398322851154</v>
      </c>
      <c r="R24" s="215">
        <f>IF('PL Quarterly'!R24="-","-",'PL Quarterly'!R24/'為替換算(currency conversion)'!$B$3)</f>
        <v>8.5495283018867934</v>
      </c>
      <c r="S24" s="215">
        <f>IF('PL Quarterly'!S24="-","-",'PL Quarterly'!S24/'為替換算(currency conversion)'!$B$3)</f>
        <v>7.9337002096436064</v>
      </c>
      <c r="T24" s="219">
        <f>IF('PL Quarterly'!T24="-","-",'PL Quarterly'!T24/'為替換算(currency conversion)'!$B$3)</f>
        <v>16.489779874213838</v>
      </c>
      <c r="U24" s="217">
        <f>IF('PL Quarterly'!U24="-","-",'PL Quarterly'!U24/'為替換算(currency conversion)'!$B$3)</f>
        <v>9.9711740041928731</v>
      </c>
      <c r="V24" s="215">
        <f>IF('PL Quarterly'!V24="-","-",'PL Quarterly'!V24/'為替換算(currency conversion)'!$B$3)</f>
        <v>13.220649895178198</v>
      </c>
      <c r="W24" s="215">
        <f>IF('PL Quarterly'!W24="-","-",'PL Quarterly'!W24/'為替換算(currency conversion)'!$B$3)</f>
        <v>11.582809224318659</v>
      </c>
      <c r="X24" s="219">
        <f>IF('PL Quarterly'!X24="-","-",'PL Quarterly'!X24/'為替換算(currency conversion)'!$B$3)</f>
        <v>11.897274633123692</v>
      </c>
      <c r="Y24" s="217">
        <f>IF('PL Quarterly'!Y24="-","-",'PL Quarterly'!Y24/'為替換算(currency conversion)'!$B$3)</f>
        <v>12.775157232704403</v>
      </c>
      <c r="Z24" s="215">
        <f>IF('PL Quarterly'!Z24="-","-",'PL Quarterly'!Z24/'為替換算(currency conversion)'!$B$3)</f>
        <v>15.507075471698114</v>
      </c>
      <c r="AA24" s="215">
        <f>IF('PL Quarterly'!AA24="-","-",'PL Quarterly'!AA24/'為替換算(currency conversion)'!$B$3)</f>
        <v>29.553197064989522</v>
      </c>
      <c r="AB24" s="219">
        <f>IF('PL Quarterly'!AB24="-","-",'PL Quarterly'!AB24/'為替換算(currency conversion)'!$B$3)</f>
        <v>52.948113207547173</v>
      </c>
      <c r="AC24" s="217">
        <f>IF('PL Quarterly'!AC24="","",IF('PL Quarterly'!AC24="-","-",'PL Quarterly'!AC24/'為替換算(currency conversion)'!$B$3))</f>
        <v>-7.5930293501048221</v>
      </c>
      <c r="AD24" s="215">
        <f>IF('PL Quarterly'!AD24="","",IF('PL Quarterly'!AD24="-","-",'PL Quarterly'!AD24/'為替換算(currency conversion)'!$B$3))</f>
        <v>-3.6032494758909857</v>
      </c>
      <c r="AE24" s="215">
        <f>IF('PL Quarterly'!AE24="","",IF('PL Quarterly'!AE24="-","-",'PL Quarterly'!AE24/'為替換算(currency conversion)'!$B$3))</f>
        <v>8.6150419287211744</v>
      </c>
      <c r="AF24" s="219">
        <f>IF('PL Quarterly'!AF24="","",IF('PL Quarterly'!AF24="-","-",'PL Quarterly'!AF24/'為替換算(currency conversion)'!$B$3))</f>
        <v>79.048742138364787</v>
      </c>
      <c r="AG24" s="217">
        <f>IF('PL Quarterly'!AG24="","",IF('PL Quarterly'!AG24="-","-",'PL Quarterly'!AG24/'為替換算(currency conversion)'!$B$3))</f>
        <v>-26.611635220125788</v>
      </c>
      <c r="AH24" s="215">
        <f>IF('PL Quarterly'!AH24="","",IF('PL Quarterly'!AH24="-","-",'PL Quarterly'!AH24/'為替換算(currency conversion)'!$B$3))</f>
        <v>-4.5859538784067087E-2</v>
      </c>
      <c r="AI24" s="215">
        <f>IF('PL Quarterly'!AI24="","",IF('PL Quarterly'!AI24="-","-",'PL Quarterly'!AI24/'為替換算(currency conversion)'!$B$3))</f>
        <v>-13.200995807127883</v>
      </c>
      <c r="AJ24" s="1098" t="str">
        <f>IF('PL Quarterly'!AJ24="","",IF('PL Quarterly'!AJ24="-","-",'PL Quarterly'!AJ24/'為替換算(currency conversion)'!$B$3))</f>
        <v/>
      </c>
    </row>
    <row r="25" spans="1:36" s="51" customFormat="1" ht="14.25" customHeight="1">
      <c r="B25" s="8" t="str">
        <f>IF('PL Quarterly'!B25="","",'PL Quarterly'!B25)</f>
        <v>注1：「販売費及び一般管理費」は、2023年3月期第3四半期より性質別に区分変更を実施。</v>
      </c>
      <c r="C25" s="585"/>
      <c r="D25" s="585"/>
      <c r="E25" s="586"/>
      <c r="F25" s="586"/>
      <c r="G25" s="586"/>
      <c r="H25" s="586"/>
      <c r="I25" s="586"/>
      <c r="J25" s="586"/>
    </row>
    <row r="26" spans="1:36" s="51" customFormat="1" ht="14.25" customHeight="1">
      <c r="B26" s="8" t="str">
        <f>IF('PL Quarterly'!B26="","",'PL Quarterly'!B26)</f>
        <v>Note1: “SG&amp;A Expenses” was reclassified in the 3rd quarter of FY2022 according to nature.</v>
      </c>
      <c r="C26" s="585"/>
      <c r="D26" s="585"/>
      <c r="E26" s="586"/>
      <c r="F26" s="586"/>
      <c r="G26" s="586"/>
      <c r="H26" s="586"/>
      <c r="I26" s="586"/>
      <c r="J26" s="586"/>
    </row>
    <row r="27" spans="1:36" s="51" customFormat="1" ht="14.25" customHeight="1">
      <c r="B27" s="587"/>
      <c r="C27" s="585"/>
      <c r="D27" s="585"/>
      <c r="E27" s="586"/>
      <c r="F27" s="586"/>
      <c r="G27" s="586"/>
      <c r="H27" s="586"/>
      <c r="I27" s="586"/>
      <c r="J27" s="586"/>
    </row>
  </sheetData>
  <mergeCells count="11">
    <mergeCell ref="AG6:AJ6"/>
    <mergeCell ref="B6:B7"/>
    <mergeCell ref="C6:C7"/>
    <mergeCell ref="D6:D7"/>
    <mergeCell ref="E6:H6"/>
    <mergeCell ref="I6:L6"/>
    <mergeCell ref="AC6:AF6"/>
    <mergeCell ref="Y6:AB6"/>
    <mergeCell ref="U6:X6"/>
    <mergeCell ref="Q6:T6"/>
    <mergeCell ref="M6:P6"/>
  </mergeCells>
  <phoneticPr fontId="22"/>
  <printOptions horizontalCentered="1" verticalCentered="1"/>
  <pageMargins left="0" right="0" top="0" bottom="0" header="0.31496062992125984" footer="0.31496062992125984"/>
  <pageSetup paperSize="8" scale="54"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L50"/>
  <sheetViews>
    <sheetView showGridLines="0" zoomScaleNormal="100" zoomScaleSheetLayoutView="100" workbookViewId="0"/>
  </sheetViews>
  <sheetFormatPr defaultColWidth="13" defaultRowHeight="14.25" outlineLevelCol="1"/>
  <cols>
    <col min="1" max="2" width="2" style="8" customWidth="1"/>
    <col min="3" max="3" width="3.375" style="8" customWidth="1"/>
    <col min="4" max="4" width="40.125" style="8" customWidth="1"/>
    <col min="5" max="5" width="1.75" style="8" customWidth="1"/>
    <col min="6" max="6" width="39.375" style="8" customWidth="1"/>
    <col min="7" max="9" width="20.25" style="8" hidden="1" customWidth="1" outlineLevel="1"/>
    <col min="10" max="10" width="20.25" style="8" customWidth="1" collapsed="1"/>
    <col min="11" max="13" width="20.25" style="8" hidden="1" customWidth="1" outlineLevel="1"/>
    <col min="14" max="14" width="20.25" style="8" customWidth="1" collapsed="1"/>
    <col min="15" max="17" width="20.25" style="8" hidden="1" customWidth="1" outlineLevel="1"/>
    <col min="18" max="18" width="20.25" style="8" customWidth="1" collapsed="1"/>
    <col min="19" max="21" width="20.25" style="8" hidden="1" customWidth="1" outlineLevel="1"/>
    <col min="22" max="22" width="20.25" style="8" customWidth="1" collapsed="1"/>
    <col min="23" max="25" width="20.25" style="8" hidden="1" customWidth="1" outlineLevel="1"/>
    <col min="26" max="26" width="20.25" style="8" customWidth="1" collapsed="1"/>
    <col min="27" max="29" width="20.25" style="8" hidden="1" customWidth="1" outlineLevel="1"/>
    <col min="30" max="30" width="20.25" style="8" customWidth="1" collapsed="1"/>
    <col min="31" max="33" width="20.25" style="8" hidden="1" customWidth="1" outlineLevel="1"/>
    <col min="34" max="34" width="20.25" style="8" customWidth="1" collapsed="1"/>
    <col min="35" max="37" width="20.25" style="8" customWidth="1" outlineLevel="1"/>
    <col min="38" max="38" width="20.25" style="8" customWidth="1"/>
    <col min="39" max="16384" width="13" style="8"/>
  </cols>
  <sheetData>
    <row r="1" spans="1:38" s="4" customFormat="1" ht="19.5" customHeight="1">
      <c r="A1" s="1"/>
      <c r="B1" s="1" t="s">
        <v>697</v>
      </c>
      <c r="C1" s="2"/>
      <c r="D1" s="2"/>
      <c r="E1" s="2"/>
      <c r="F1" s="2"/>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s="6" customFormat="1" ht="15" customHeight="1">
      <c r="A2" s="283"/>
      <c r="B2" s="283" t="s">
        <v>698</v>
      </c>
      <c r="G2" s="64"/>
      <c r="H2" s="64"/>
      <c r="I2" s="64"/>
    </row>
    <row r="3" spans="1:38" ht="18.75">
      <c r="A3" s="5"/>
      <c r="B3" s="5" t="str">
        <f>IF('CF(Statements of Cash Flows)'!B3="","",'CF(Statements of Cash Flows)'!B3)</f>
        <v>キャッシュ・フロー計算書/Statements of Cash Flows</v>
      </c>
      <c r="C3" s="5"/>
      <c r="D3" s="90"/>
      <c r="E3" s="90"/>
      <c r="F3" s="90"/>
    </row>
    <row r="4" spans="1:38" s="6" customFormat="1" ht="9" customHeight="1">
      <c r="A4" s="5"/>
      <c r="B4" s="5"/>
      <c r="G4" s="64"/>
      <c r="H4" s="64"/>
      <c r="I4" s="64"/>
    </row>
    <row r="5" spans="1:38" ht="19.5" thickBot="1">
      <c r="A5" s="5"/>
      <c r="B5" s="5"/>
      <c r="C5" s="8" t="str">
        <f>"（単位：百万"&amp;'為替換算(currency conversion)'!$A$3&amp;"/Unit: "&amp;'為替換算(currency conversion)'!$A$3&amp;" million）"</f>
        <v>（単位：百万USD/Unit: USD million）</v>
      </c>
      <c r="E5" s="90"/>
      <c r="F5" s="90"/>
    </row>
    <row r="6" spans="1:38" s="51" customFormat="1" ht="17.25">
      <c r="A6" s="65"/>
      <c r="B6" s="65"/>
      <c r="C6" s="1326" t="s">
        <v>378</v>
      </c>
      <c r="D6" s="1327"/>
      <c r="E6" s="1327" t="s">
        <v>18</v>
      </c>
      <c r="F6" s="1330" t="s">
        <v>243</v>
      </c>
      <c r="G6" s="1240" t="s">
        <v>244</v>
      </c>
      <c r="H6" s="1240"/>
      <c r="I6" s="1240"/>
      <c r="J6" s="1321"/>
      <c r="K6" s="1240" t="s">
        <v>245</v>
      </c>
      <c r="L6" s="1240"/>
      <c r="M6" s="1240"/>
      <c r="N6" s="1321"/>
      <c r="O6" s="1240" t="s">
        <v>246</v>
      </c>
      <c r="P6" s="1240"/>
      <c r="Q6" s="1240"/>
      <c r="R6" s="1321"/>
      <c r="S6" s="1240" t="s">
        <v>247</v>
      </c>
      <c r="T6" s="1240"/>
      <c r="U6" s="1240"/>
      <c r="V6" s="1321"/>
      <c r="W6" s="1240" t="s">
        <v>248</v>
      </c>
      <c r="X6" s="1240"/>
      <c r="Y6" s="1240"/>
      <c r="Z6" s="1321"/>
      <c r="AA6" s="1240" t="s">
        <v>249</v>
      </c>
      <c r="AB6" s="1240"/>
      <c r="AC6" s="1240"/>
      <c r="AD6" s="1321"/>
      <c r="AE6" s="1240" t="s">
        <v>115</v>
      </c>
      <c r="AF6" s="1240"/>
      <c r="AG6" s="1240"/>
      <c r="AH6" s="1321"/>
      <c r="AI6" s="1240" t="s">
        <v>116</v>
      </c>
      <c r="AJ6" s="1240"/>
      <c r="AK6" s="1240"/>
      <c r="AL6" s="1321"/>
    </row>
    <row r="7" spans="1:38" s="51" customFormat="1" ht="37.5" customHeight="1" thickBot="1">
      <c r="C7" s="1328"/>
      <c r="D7" s="1329"/>
      <c r="E7" s="1329"/>
      <c r="F7" s="1331"/>
      <c r="G7" s="296" t="s">
        <v>117</v>
      </c>
      <c r="H7" s="297" t="s">
        <v>118</v>
      </c>
      <c r="I7" s="19" t="s">
        <v>382</v>
      </c>
      <c r="J7" s="298" t="s">
        <v>120</v>
      </c>
      <c r="K7" s="299" t="s">
        <v>117</v>
      </c>
      <c r="L7" s="19" t="s">
        <v>118</v>
      </c>
      <c r="M7" s="19" t="s">
        <v>382</v>
      </c>
      <c r="N7" s="298" t="s">
        <v>120</v>
      </c>
      <c r="O7" s="299" t="s">
        <v>117</v>
      </c>
      <c r="P7" s="19" t="s">
        <v>118</v>
      </c>
      <c r="Q7" s="19" t="s">
        <v>382</v>
      </c>
      <c r="R7" s="298" t="s">
        <v>120</v>
      </c>
      <c r="S7" s="299" t="s">
        <v>117</v>
      </c>
      <c r="T7" s="19" t="s">
        <v>118</v>
      </c>
      <c r="U7" s="19" t="s">
        <v>382</v>
      </c>
      <c r="V7" s="298" t="s">
        <v>120</v>
      </c>
      <c r="W7" s="299" t="s">
        <v>117</v>
      </c>
      <c r="X7" s="19" t="s">
        <v>118</v>
      </c>
      <c r="Y7" s="19" t="s">
        <v>382</v>
      </c>
      <c r="Z7" s="298" t="s">
        <v>120</v>
      </c>
      <c r="AA7" s="299" t="s">
        <v>117</v>
      </c>
      <c r="AB7" s="19" t="s">
        <v>118</v>
      </c>
      <c r="AC7" s="19" t="s">
        <v>382</v>
      </c>
      <c r="AD7" s="298" t="s">
        <v>120</v>
      </c>
      <c r="AE7" s="299" t="str">
        <f>IF('CF(Statements of Cash Flows)'!AE7="","",'CF(Statements of Cash Flows)'!AE7)</f>
        <v>第1四半期
1st Quarter</v>
      </c>
      <c r="AF7" s="19" t="str">
        <f>IF('CF(Statements of Cash Flows)'!AF7="","",'CF(Statements of Cash Flows)'!AF7)</f>
        <v>第2四半期累計
2nd Quarter</v>
      </c>
      <c r="AG7" s="19" t="str">
        <f>IF('CF(Statements of Cash Flows)'!AG7="","",'CF(Statements of Cash Flows)'!AG7)</f>
        <v>第3四半期累計
3rd Quarter</v>
      </c>
      <c r="AH7" s="298" t="str">
        <f>IF('CF(Statements of Cash Flows)'!AH7="","",'CF(Statements of Cash Flows)'!AH7)</f>
        <v>第4四半期累計
4th Quarter</v>
      </c>
      <c r="AI7" s="299" t="str">
        <f>IF('CF(Statements of Cash Flows)'!AI7="","",'CF(Statements of Cash Flows)'!AI7)</f>
        <v>第1四半期
1st Quarter</v>
      </c>
      <c r="AJ7" s="19" t="str">
        <f>IF('CF(Statements of Cash Flows)'!AJ7="","",'CF(Statements of Cash Flows)'!AJ7)</f>
        <v>第2四半期累計
2nd Quarter</v>
      </c>
      <c r="AK7" s="19" t="str">
        <f>IF('CF(Statements of Cash Flows)'!AK7="","",'CF(Statements of Cash Flows)'!AK7)</f>
        <v>第3四半期累計
3rd Quarter</v>
      </c>
      <c r="AL7" s="298" t="str">
        <f>IF('CF(Statements of Cash Flows)'!AL7="","",'CF(Statements of Cash Flows)'!AL7)</f>
        <v>第4四半期累計
4th Quarter</v>
      </c>
    </row>
    <row r="8" spans="1:38" s="51" customFormat="1" ht="15" customHeight="1">
      <c r="C8" s="222" t="str">
        <f>IF('CF(Statements of Cash Flows)'!C8="","",'CF(Statements of Cash Flows)'!C8)</f>
        <v>営業活動によるキャッシュ・フロー：</v>
      </c>
      <c r="D8" s="223"/>
      <c r="E8" s="224" t="str">
        <f>IF('CF(Statements of Cash Flows)'!E8="","",'CF(Statements of Cash Flows)'!E8)</f>
        <v>/</v>
      </c>
      <c r="F8" s="225" t="str">
        <f>IF('CF(Statements of Cash Flows)'!F8="","",'CF(Statements of Cash Flows)'!F8)</f>
        <v>Cash Flows from Operating Activities</v>
      </c>
      <c r="G8" s="226">
        <f>IF('CF(Statements of Cash Flows)'!G8="-","-",'CF(Statements of Cash Flows)'!G8/'為替換算(currency conversion)'!$B$3)</f>
        <v>674.7838050314466</v>
      </c>
      <c r="H8" s="226">
        <f>IF('CF(Statements of Cash Flows)'!H8="-","-",'CF(Statements of Cash Flows)'!H8/'為替換算(currency conversion)'!$B$3)</f>
        <v>816.37840670859543</v>
      </c>
      <c r="I8" s="226">
        <f>IF('CF(Statements of Cash Flows)'!I8="-","-",'CF(Statements of Cash Flows)'!I8/'為替換算(currency conversion)'!$B$3)</f>
        <v>1118.2127882599582</v>
      </c>
      <c r="J8" s="227">
        <f>IF('CF(Statements of Cash Flows)'!J8="-","-",'CF(Statements of Cash Flows)'!J8/'為替換算(currency conversion)'!$B$3)</f>
        <v>1537.5524109014677</v>
      </c>
      <c r="K8" s="300">
        <f>IF('CF(Statements of Cash Flows)'!K8="-","-",'CF(Statements of Cash Flows)'!K8/'為替換算(currency conversion)'!$B$3)</f>
        <v>579.35665618448638</v>
      </c>
      <c r="L8" s="230">
        <f>IF('CF(Statements of Cash Flows)'!L8="-","-",'CF(Statements of Cash Flows)'!L8/'為替換算(currency conversion)'!$B$3)</f>
        <v>813.67924528301899</v>
      </c>
      <c r="M8" s="230">
        <f>IF('CF(Statements of Cash Flows)'!M8="-","-",'CF(Statements of Cash Flows)'!M8/'為替換算(currency conversion)'!$B$3)</f>
        <v>1104.710429769392</v>
      </c>
      <c r="N8" s="227">
        <f>IF('CF(Statements of Cash Flows)'!N8="-","-",'CF(Statements of Cash Flows)'!N8/'為替換算(currency conversion)'!$B$3)</f>
        <v>1585.4887316561847</v>
      </c>
      <c r="O8" s="300">
        <f>IF('CF(Statements of Cash Flows)'!O8="-","-",'CF(Statements of Cash Flows)'!O8/'為替換算(currency conversion)'!$B$3)</f>
        <v>1090.6184486373168</v>
      </c>
      <c r="P8" s="230">
        <f>IF('CF(Statements of Cash Flows)'!P8="-","-",'CF(Statements of Cash Flows)'!P8/'為替換算(currency conversion)'!$B$3)</f>
        <v>1096.7898322851154</v>
      </c>
      <c r="Q8" s="230">
        <f>IF('CF(Statements of Cash Flows)'!Q8="-","-",'CF(Statements of Cash Flows)'!Q8/'為替換算(currency conversion)'!$B$3)</f>
        <v>1459.7353249475893</v>
      </c>
      <c r="R8" s="227">
        <f>IF('CF(Statements of Cash Flows)'!R8="-","-",'CF(Statements of Cash Flows)'!R8/'為替換算(currency conversion)'!$B$3)</f>
        <v>1834.5715408805033</v>
      </c>
      <c r="S8" s="300">
        <f>IF('CF(Statements of Cash Flows)'!S8="-","-",'CF(Statements of Cash Flows)'!S8/'為替換算(currency conversion)'!$B$3)</f>
        <v>1078.33464360587</v>
      </c>
      <c r="T8" s="230">
        <f>IF('CF(Statements of Cash Flows)'!T8="-","-",'CF(Statements of Cash Flows)'!T8/'為替換算(currency conversion)'!$B$3)</f>
        <v>1358.0843815513629</v>
      </c>
      <c r="U8" s="230">
        <f>IF('CF(Statements of Cash Flows)'!U8="-","-",'CF(Statements of Cash Flows)'!U8/'為替換算(currency conversion)'!$B$3)</f>
        <v>1780.1821278825998</v>
      </c>
      <c r="V8" s="227">
        <f>IF('CF(Statements of Cash Flows)'!V8="-","-",'CF(Statements of Cash Flows)'!V8/'為替換算(currency conversion)'!$B$3)</f>
        <v>2309.3029350104825</v>
      </c>
      <c r="W8" s="300">
        <f>IF('CF(Statements of Cash Flows)'!W8="-","-",'CF(Statements of Cash Flows)'!W8/'為替換算(currency conversion)'!$B$3)</f>
        <v>1024.3907232704403</v>
      </c>
      <c r="X8" s="230">
        <f>IF('CF(Statements of Cash Flows)'!X8="-","-",'CF(Statements of Cash Flows)'!X8/'為替換算(currency conversion)'!$B$3)</f>
        <v>1017.2300838574424</v>
      </c>
      <c r="Y8" s="230">
        <f>IF('CF(Statements of Cash Flows)'!Y8="-","-",'CF(Statements of Cash Flows)'!Y8/'為替換算(currency conversion)'!$B$3)</f>
        <v>1539.4981656184489</v>
      </c>
      <c r="Z8" s="227">
        <f>IF('CF(Statements of Cash Flows)'!Z8="-","-",'CF(Statements of Cash Flows)'!Z8/'為替換算(currency conversion)'!$B$3)</f>
        <v>2033.5691823899374</v>
      </c>
      <c r="AA8" s="300">
        <f>IF('CF(Statements of Cash Flows)'!AA8="-","-",'CF(Statements of Cash Flows)'!AA8/'為替換算(currency conversion)'!$B$3)</f>
        <v>644.97510482180303</v>
      </c>
      <c r="AB8" s="230">
        <f>IF('CF(Statements of Cash Flows)'!AB8="-","-",'CF(Statements of Cash Flows)'!AB8/'為替換算(currency conversion)'!$B$3)</f>
        <v>777.67295597484281</v>
      </c>
      <c r="AC8" s="230">
        <f>IF('CF(Statements of Cash Flows)'!AC8="-","-",'CF(Statements of Cash Flows)'!AC8/'為替換算(currency conversion)'!$B$3)</f>
        <v>1320.4009433962265</v>
      </c>
      <c r="AD8" s="227">
        <f>IF('CF(Statements of Cash Flows)'!AD8="-","-",'CF(Statements of Cash Flows)'!AD8/'為替換算(currency conversion)'!$B$3)</f>
        <v>2296.6981132075475</v>
      </c>
      <c r="AE8" s="300">
        <f>IF('CF(Statements of Cash Flows)'!AE8="","",IF('CF(Statements of Cash Flows)'!AE8="-","-",'CF(Statements of Cash Flows)'!AE8/'為替換算(currency conversion)'!$B$3))</f>
        <v>1327.0440251572329</v>
      </c>
      <c r="AF8" s="230">
        <f>IF('CF(Statements of Cash Flows)'!AF8="","",IF('CF(Statements of Cash Flows)'!AF8="-","-",'CF(Statements of Cash Flows)'!AF8/'為替換算(currency conversion)'!$B$3))</f>
        <v>1221.2460691823901</v>
      </c>
      <c r="AG8" s="230">
        <f>IF('CF(Statements of Cash Flows)'!AG8="","",IF('CF(Statements of Cash Flows)'!AG8="-","-",'CF(Statements of Cash Flows)'!AG8/'為替換算(currency conversion)'!$B$3))</f>
        <v>2312.0348532494759</v>
      </c>
      <c r="AH8" s="227">
        <f>IF('CF(Statements of Cash Flows)'!AH8="","",IF('CF(Statements of Cash Flows)'!AH8="-","-",'CF(Statements of Cash Flows)'!AH8/'為替換算(currency conversion)'!$B$3))</f>
        <v>3267.7476415094343</v>
      </c>
      <c r="AI8" s="300">
        <f>IF('CF(Statements of Cash Flows)'!AI8="","",IF('CF(Statements of Cash Flows)'!AI8="-","-",'CF(Statements of Cash Flows)'!AI8/'為替換算(currency conversion)'!$B$3))</f>
        <v>757.28511530398328</v>
      </c>
      <c r="AJ8" s="230">
        <f>IF('CF(Statements of Cash Flows)'!AJ8="","",IF('CF(Statements of Cash Flows)'!AJ8="-","-",'CF(Statements of Cash Flows)'!AJ8/'為替換算(currency conversion)'!$B$3))</f>
        <v>641.49633123689728</v>
      </c>
      <c r="AK8" s="230">
        <f>IF('CF(Statements of Cash Flows)'!AK8="","",IF('CF(Statements of Cash Flows)'!AK8="-","-",'CF(Statements of Cash Flows)'!AK8/'為替換算(currency conversion)'!$B$3))</f>
        <v>1401.9588574423481</v>
      </c>
      <c r="AL8" s="1099" t="str">
        <f>IF('CF(Statements of Cash Flows)'!AL8="","",IF('CF(Statements of Cash Flows)'!AL8="-","-",'CF(Statements of Cash Flows)'!AL8/'為替換算(currency conversion)'!$B$3))</f>
        <v/>
      </c>
    </row>
    <row r="9" spans="1:38" s="51" customFormat="1" ht="15" customHeight="1">
      <c r="C9" s="222" t="str">
        <f>IF('CF(Statements of Cash Flows)'!C9="","",'CF(Statements of Cash Flows)'!C9)</f>
        <v/>
      </c>
      <c r="D9" s="231" t="str">
        <f>IF('CF(Statements of Cash Flows)'!D9="","",'CF(Statements of Cash Flows)'!D9)</f>
        <v>四半期（当期）利益  </v>
      </c>
      <c r="E9" s="232" t="str">
        <f>IF('CF(Statements of Cash Flows)'!E9="","",'CF(Statements of Cash Flows)'!E9)</f>
        <v>/</v>
      </c>
      <c r="F9" s="233" t="str">
        <f>IF('CF(Statements of Cash Flows)'!F9="","",'CF(Statements of Cash Flows)'!F9)</f>
        <v xml:space="preserve">  Net income</v>
      </c>
      <c r="G9" s="323">
        <f>IF('CF(Statements of Cash Flows)'!G9="-","-",'CF(Statements of Cash Flows)'!G9/'為替換算(currency conversion)'!$B$3)</f>
        <v>114.35403563941301</v>
      </c>
      <c r="H9" s="323">
        <f>IF('CF(Statements of Cash Flows)'!H9="-","-",'CF(Statements of Cash Flows)'!H9/'為替換算(currency conversion)'!$B$3)</f>
        <v>240.84774633123692</v>
      </c>
      <c r="I9" s="323">
        <f>IF('CF(Statements of Cash Flows)'!I9="-","-",'CF(Statements of Cash Flows)'!I9/'為替換算(currency conversion)'!$B$3)</f>
        <v>384.03432914046124</v>
      </c>
      <c r="J9" s="314">
        <f>IF('CF(Statements of Cash Flows)'!J9="-","-",'CF(Statements of Cash Flows)'!J9/'為替換算(currency conversion)'!$B$3)</f>
        <v>561.39281970649904</v>
      </c>
      <c r="K9" s="324">
        <f>IF('CF(Statements of Cash Flows)'!K9="-","-",'CF(Statements of Cash Flows)'!K9/'為替換算(currency conversion)'!$B$3)</f>
        <v>137.50655136268344</v>
      </c>
      <c r="L9" s="325">
        <f>IF('CF(Statements of Cash Flows)'!L9="-","-",'CF(Statements of Cash Flows)'!L9/'為替換算(currency conversion)'!$B$3)</f>
        <v>259.9253144654088</v>
      </c>
      <c r="M9" s="325">
        <f>IF('CF(Statements of Cash Flows)'!M9="-","-",'CF(Statements of Cash Flows)'!M9/'為替換算(currency conversion)'!$B$3)</f>
        <v>405.30005241090151</v>
      </c>
      <c r="N9" s="314">
        <f>IF('CF(Statements of Cash Flows)'!N9="-","-",'CF(Statements of Cash Flows)'!N9/'為替換算(currency conversion)'!$B$3)</f>
        <v>640.09433962264154</v>
      </c>
      <c r="O9" s="324">
        <f>IF('CF(Statements of Cash Flows)'!O9="-","-",'CF(Statements of Cash Flows)'!O9/'為替換算(currency conversion)'!$B$3)</f>
        <v>141.53563941299791</v>
      </c>
      <c r="P9" s="325">
        <f>IF('CF(Statements of Cash Flows)'!P9="-","-",'CF(Statements of Cash Flows)'!P9/'為替換算(currency conversion)'!$B$3)</f>
        <v>276.05476939203356</v>
      </c>
      <c r="Q9" s="325">
        <f>IF('CF(Statements of Cash Flows)'!Q9="-","-",'CF(Statements of Cash Flows)'!Q9/'為替換算(currency conversion)'!$B$3)</f>
        <v>400.87788259958074</v>
      </c>
      <c r="R9" s="314">
        <f>IF('CF(Statements of Cash Flows)'!R9="-","-",'CF(Statements of Cash Flows)'!R9/'為替換算(currency conversion)'!$B$3)</f>
        <v>522.61530398322861</v>
      </c>
      <c r="S9" s="324">
        <f>IF('CF(Statements of Cash Flows)'!S9="-","-",'CF(Statements of Cash Flows)'!S9/'為替換算(currency conversion)'!$B$3)</f>
        <v>124.2596960167715</v>
      </c>
      <c r="T9" s="325">
        <f>IF('CF(Statements of Cash Flows)'!T9="-","-",'CF(Statements of Cash Flows)'!T9/'為替換算(currency conversion)'!$B$3)</f>
        <v>277.35193920335433</v>
      </c>
      <c r="U9" s="325">
        <f>IF('CF(Statements of Cash Flows)'!U9="-","-",'CF(Statements of Cash Flows)'!U9/'為替換算(currency conversion)'!$B$3)</f>
        <v>468.86137316561849</v>
      </c>
      <c r="V9" s="314">
        <f>IF('CF(Statements of Cash Flows)'!V9="-","-",'CF(Statements of Cash Flows)'!V9/'為替換算(currency conversion)'!$B$3)</f>
        <v>535.25288259958074</v>
      </c>
      <c r="W9" s="324">
        <f>IF('CF(Statements of Cash Flows)'!W9="-","-",'CF(Statements of Cash Flows)'!W9/'為替換算(currency conversion)'!$B$3)</f>
        <v>213.46960167714886</v>
      </c>
      <c r="X9" s="325">
        <f>IF('CF(Statements of Cash Flows)'!X9="-","-",'CF(Statements of Cash Flows)'!X9/'為替換算(currency conversion)'!$B$3)</f>
        <v>494.0317085953879</v>
      </c>
      <c r="Y9" s="325">
        <f>IF('CF(Statements of Cash Flows)'!Y9="-","-",'CF(Statements of Cash Flows)'!Y9/'為替換算(currency conversion)'!$B$3)</f>
        <v>756.66928721174008</v>
      </c>
      <c r="Z9" s="314">
        <f>IF('CF(Statements of Cash Flows)'!Z9="-","-",'CF(Statements of Cash Flows)'!Z9/'為替換算(currency conversion)'!$B$3)</f>
        <v>983.37264150943406</v>
      </c>
      <c r="AA9" s="324">
        <f>IF('CF(Statements of Cash Flows)'!AA9="-","-",'CF(Statements of Cash Flows)'!AA9/'為替換算(currency conversion)'!$B$3)</f>
        <v>273.04769392033546</v>
      </c>
      <c r="AB9" s="325">
        <f>IF('CF(Statements of Cash Flows)'!AB9="-","-",'CF(Statements of Cash Flows)'!AB9/'為替換算(currency conversion)'!$B$3)</f>
        <v>505.03144654088055</v>
      </c>
      <c r="AC9" s="325">
        <f>IF('CF(Statements of Cash Flows)'!AC9="-","-",'CF(Statements of Cash Flows)'!AC9/'為替換算(currency conversion)'!$B$3)</f>
        <v>750.34722222222229</v>
      </c>
      <c r="AD9" s="314">
        <f>IF('CF(Statements of Cash Flows)'!AD9="-","-",'CF(Statements of Cash Flows)'!AD9/'為替換算(currency conversion)'!$B$3)</f>
        <v>1093.2324423480086</v>
      </c>
      <c r="AE9" s="324">
        <f>IF('CF(Statements of Cash Flows)'!AE9="","",IF('CF(Statements of Cash Flows)'!AE9="-","-",'CF(Statements of Cash Flows)'!AE9/'為替換算(currency conversion)'!$B$3))</f>
        <v>173.62421383647799</v>
      </c>
      <c r="AF9" s="325">
        <f>IF('CF(Statements of Cash Flows)'!AF9="","",IF('CF(Statements of Cash Flows)'!AF9="-","-",'CF(Statements of Cash Flows)'!AF9/'為替換算(currency conversion)'!$B$3))</f>
        <v>336.17007337526206</v>
      </c>
      <c r="AG9" s="325">
        <f>IF('CF(Statements of Cash Flows)'!AG9="","",IF('CF(Statements of Cash Flows)'!AG9="-","-",'CF(Statements of Cash Flows)'!AG9/'為替換算(currency conversion)'!$B$3))</f>
        <v>546.00366876310272</v>
      </c>
      <c r="AH9" s="314">
        <f>IF('CF(Statements of Cash Flows)'!AH9="","",IF('CF(Statements of Cash Flows)'!AH9="-","-",'CF(Statements of Cash Flows)'!AH9/'為替換算(currency conversion)'!$B$3))</f>
        <v>953.49187631027257</v>
      </c>
      <c r="AI9" s="324">
        <f>IF('CF(Statements of Cash Flows)'!AI9="","",IF('CF(Statements of Cash Flows)'!AI9="-","-",'CF(Statements of Cash Flows)'!AI9/'為替換算(currency conversion)'!$B$3))</f>
        <v>112.57206498951783</v>
      </c>
      <c r="AJ9" s="325">
        <f>IF('CF(Statements of Cash Flows)'!AJ9="","",IF('CF(Statements of Cash Flows)'!AJ9="-","-",'CF(Statements of Cash Flows)'!AJ9/'為替換算(currency conversion)'!$B$3))</f>
        <v>351.96540880503147</v>
      </c>
      <c r="AK9" s="325">
        <f>IF('CF(Statements of Cash Flows)'!AK9="","",IF('CF(Statements of Cash Flows)'!AK9="-","-",'CF(Statements of Cash Flows)'!AK9/'為替換算(currency conversion)'!$B$3))</f>
        <v>592.11871069182394</v>
      </c>
      <c r="AL9" s="1100" t="str">
        <f>IF('CF(Statements of Cash Flows)'!AL9="","",IF('CF(Statements of Cash Flows)'!AL9="-","-",'CF(Statements of Cash Flows)'!AL9/'為替換算(currency conversion)'!$B$3))</f>
        <v/>
      </c>
    </row>
    <row r="10" spans="1:38" s="51" customFormat="1" ht="15" customHeight="1">
      <c r="C10" s="222" t="str">
        <f>IF('CF(Statements of Cash Flows)'!C10="","",'CF(Statements of Cash Flows)'!C10)</f>
        <v/>
      </c>
      <c r="D10" s="234" t="str">
        <f>IF('CF(Statements of Cash Flows)'!D10="","",'CF(Statements of Cash Flows)'!D10)</f>
        <v>減価償却費及び償却費</v>
      </c>
      <c r="E10" s="235" t="str">
        <f>IF('CF(Statements of Cash Flows)'!E10="","",'CF(Statements of Cash Flows)'!E10)</f>
        <v>/</v>
      </c>
      <c r="F10" s="236" t="str">
        <f>IF('CF(Statements of Cash Flows)'!F10="","",'CF(Statements of Cash Flows)'!F10)</f>
        <v xml:space="preserve">  Depreciation and amortization</v>
      </c>
      <c r="G10" s="326">
        <f>IF('CF(Statements of Cash Flows)'!G10="-","-",'CF(Statements of Cash Flows)'!G10/'為替換算(currency conversion)'!$B$3)</f>
        <v>254.86111111111114</v>
      </c>
      <c r="H10" s="326">
        <f>IF('CF(Statements of Cash Flows)'!H10="-","-",'CF(Statements of Cash Flows)'!H10/'為替換算(currency conversion)'!$B$3)</f>
        <v>509.68291404612165</v>
      </c>
      <c r="I10" s="326">
        <f>IF('CF(Statements of Cash Flows)'!I10="-","-",'CF(Statements of Cash Flows)'!I10/'為替換算(currency conversion)'!$B$3)</f>
        <v>773.74868972746333</v>
      </c>
      <c r="J10" s="315">
        <f>IF('CF(Statements of Cash Flows)'!J10="-","-",'CF(Statements of Cash Flows)'!J10/'為替換算(currency conversion)'!$B$3)</f>
        <v>1035.4690775681343</v>
      </c>
      <c r="K10" s="301">
        <f>IF('CF(Statements of Cash Flows)'!K10="-","-",'CF(Statements of Cash Flows)'!K10/'為替換算(currency conversion)'!$B$3)</f>
        <v>249.60691823899373</v>
      </c>
      <c r="L10" s="327">
        <f>IF('CF(Statements of Cash Flows)'!L10="-","-",'CF(Statements of Cash Flows)'!L10/'為替換算(currency conversion)'!$B$3)</f>
        <v>503.08569182389942</v>
      </c>
      <c r="M10" s="327">
        <f>IF('CF(Statements of Cash Flows)'!M10="-","-",'CF(Statements of Cash Flows)'!M10/'為替換算(currency conversion)'!$B$3)</f>
        <v>770.01441299790361</v>
      </c>
      <c r="N10" s="315">
        <f>IF('CF(Statements of Cash Flows)'!N10="-","-",'CF(Statements of Cash Flows)'!N10/'為替換算(currency conversion)'!$B$3)</f>
        <v>1035.3642557651992</v>
      </c>
      <c r="O10" s="301">
        <f>IF('CF(Statements of Cash Flows)'!O10="-","-",'CF(Statements of Cash Flows)'!O10/'為替換算(currency conversion)'!$B$3)</f>
        <v>316.08359538784072</v>
      </c>
      <c r="P10" s="327">
        <f>IF('CF(Statements of Cash Flows)'!P10="-","-",'CF(Statements of Cash Flows)'!P10/'為替換算(currency conversion)'!$B$3)</f>
        <v>638.73165618448638</v>
      </c>
      <c r="Q10" s="327">
        <f>IF('CF(Statements of Cash Flows)'!Q10="-","-",'CF(Statements of Cash Flows)'!Q10/'為替換算(currency conversion)'!$B$3)</f>
        <v>982.04926624737959</v>
      </c>
      <c r="R10" s="315">
        <f>IF('CF(Statements of Cash Flows)'!R10="-","-",'CF(Statements of Cash Flows)'!R10/'為替換算(currency conversion)'!$B$3)</f>
        <v>1304.9135220125788</v>
      </c>
      <c r="S10" s="301">
        <f>IF('CF(Statements of Cash Flows)'!S10="-","-",'CF(Statements of Cash Flows)'!S10/'為替換算(currency conversion)'!$B$3)</f>
        <v>339.4523060796646</v>
      </c>
      <c r="T10" s="327">
        <f>IF('CF(Statements of Cash Flows)'!T10="-","-",'CF(Statements of Cash Flows)'!T10/'為替換算(currency conversion)'!$B$3)</f>
        <v>687.11346960167725</v>
      </c>
      <c r="U10" s="327">
        <f>IF('CF(Statements of Cash Flows)'!U10="-","-",'CF(Statements of Cash Flows)'!U10/'為替換算(currency conversion)'!$B$3)</f>
        <v>1046.3508909853251</v>
      </c>
      <c r="V10" s="315">
        <f>IF('CF(Statements of Cash Flows)'!V10="-","-",'CF(Statements of Cash Flows)'!V10/'為替換算(currency conversion)'!$B$3)</f>
        <v>1404.1142557651992</v>
      </c>
      <c r="W10" s="301">
        <f>IF('CF(Statements of Cash Flows)'!W10="-","-",'CF(Statements of Cash Flows)'!W10/'為替換算(currency conversion)'!$B$3)</f>
        <v>355.13626834381557</v>
      </c>
      <c r="X10" s="327">
        <f>IF('CF(Statements of Cash Flows)'!X10="-","-",'CF(Statements of Cash Flows)'!X10/'為替換算(currency conversion)'!$B$3)</f>
        <v>715.17950733752627</v>
      </c>
      <c r="Y10" s="327">
        <f>IF('CF(Statements of Cash Flows)'!Y10="-","-",'CF(Statements of Cash Flows)'!Y10/'為替換算(currency conversion)'!$B$3)</f>
        <v>1070.1781970649897</v>
      </c>
      <c r="Z10" s="315">
        <f>IF('CF(Statements of Cash Flows)'!Z10="-","-",'CF(Statements of Cash Flows)'!Z10/'為替換算(currency conversion)'!$B$3)</f>
        <v>1440.9001572327045</v>
      </c>
      <c r="AA10" s="301">
        <f>IF('CF(Statements of Cash Flows)'!AA10="-","-",'CF(Statements of Cash Flows)'!AA10/'為替換算(currency conversion)'!$B$3)</f>
        <v>359.78118448637321</v>
      </c>
      <c r="AB10" s="327">
        <f>IF('CF(Statements of Cash Flows)'!AB10="-","-",'CF(Statements of Cash Flows)'!AB10/'為替換算(currency conversion)'!$B$3)</f>
        <v>725.53066037735857</v>
      </c>
      <c r="AC10" s="327">
        <f>IF('CF(Statements of Cash Flows)'!AC10="-","-",'CF(Statements of Cash Flows)'!AC10/'為替換算(currency conversion)'!$B$3)</f>
        <v>1248.729035639413</v>
      </c>
      <c r="AD10" s="315">
        <f>IF('CF(Statements of Cash Flows)'!AD10="-","-",'CF(Statements of Cash Flows)'!AD10/'為替換算(currency conversion)'!$B$3)</f>
        <v>1788.8626834381553</v>
      </c>
      <c r="AE10" s="301">
        <f>IF('CF(Statements of Cash Flows)'!AE10="","",IF('CF(Statements of Cash Flows)'!AE10="-","-",'CF(Statements of Cash Flows)'!AE10/'為替換算(currency conversion)'!$B$3))</f>
        <v>538.45649895178201</v>
      </c>
      <c r="AF10" s="327">
        <f>IF('CF(Statements of Cash Flows)'!AF10="","",IF('CF(Statements of Cash Flows)'!AF10="-","-",'CF(Statements of Cash Flows)'!AF10/'為替換算(currency conversion)'!$B$3))</f>
        <v>1087.1331236897277</v>
      </c>
      <c r="AG10" s="327">
        <f>IF('CF(Statements of Cash Flows)'!AG10="","",IF('CF(Statements of Cash Flows)'!AG10="-","-",'CF(Statements of Cash Flows)'!AG10/'為替換算(currency conversion)'!$B$3))</f>
        <v>1643.8613731656185</v>
      </c>
      <c r="AH10" s="315">
        <f>IF('CF(Statements of Cash Flows)'!AH10="","",IF('CF(Statements of Cash Flows)'!AH10="-","-",'CF(Statements of Cash Flows)'!AH10/'為替換算(currency conversion)'!$B$3))</f>
        <v>2237.558962264151</v>
      </c>
      <c r="AI10" s="301">
        <f>IF('CF(Statements of Cash Flows)'!AI10="","",IF('CF(Statements of Cash Flows)'!AI10="-","-",'CF(Statements of Cash Flows)'!AI10/'為替換算(currency conversion)'!$B$3))</f>
        <v>592.05974842767296</v>
      </c>
      <c r="AJ10" s="327">
        <f>IF('CF(Statements of Cash Flows)'!AJ10="","",IF('CF(Statements of Cash Flows)'!AJ10="-","-",'CF(Statements of Cash Flows)'!AJ10/'為替換算(currency conversion)'!$B$3))</f>
        <v>1202.5026205450736</v>
      </c>
      <c r="AK10" s="327">
        <f>IF('CF(Statements of Cash Flows)'!AK10="","",IF('CF(Statements of Cash Flows)'!AK10="-","-",'CF(Statements of Cash Flows)'!AK10/'為替換算(currency conversion)'!$B$3))</f>
        <v>1793.3372641509436</v>
      </c>
      <c r="AL10" s="1101" t="str">
        <f>IF('CF(Statements of Cash Flows)'!AL10="","",IF('CF(Statements of Cash Flows)'!AL10="-","-",'CF(Statements of Cash Flows)'!AL10/'為替換算(currency conversion)'!$B$3))</f>
        <v/>
      </c>
    </row>
    <row r="11" spans="1:38" s="51" customFormat="1" ht="15" customHeight="1">
      <c r="C11" s="222" t="str">
        <f>IF('CF(Statements of Cash Flows)'!C11="","",'CF(Statements of Cash Flows)'!C11)</f>
        <v/>
      </c>
      <c r="D11" s="234" t="str">
        <f>IF('CF(Statements of Cash Flows)'!D11="","",'CF(Statements of Cash Flows)'!D11)</f>
        <v>金融収益及び金融費用（△は益）</v>
      </c>
      <c r="E11" s="235" t="str">
        <f>IF('CF(Statements of Cash Flows)'!E11="","",'CF(Statements of Cash Flows)'!E11)</f>
        <v>/</v>
      </c>
      <c r="F11" s="236" t="str">
        <f>IF('CF(Statements of Cash Flows)'!F11="","",'CF(Statements of Cash Flows)'!F11)</f>
        <v xml:space="preserve">  Financial income and financial costs</v>
      </c>
      <c r="G11" s="326">
        <f>IF('CF(Statements of Cash Flows)'!G11="-","-",'CF(Statements of Cash Flows)'!G11/'為替換算(currency conversion)'!$B$3)</f>
        <v>1.5264675052410903</v>
      </c>
      <c r="H11" s="326">
        <f>IF('CF(Statements of Cash Flows)'!H11="-","-",'CF(Statements of Cash Flows)'!H11/'為替換算(currency conversion)'!$B$3)</f>
        <v>10.54769392033543</v>
      </c>
      <c r="I11" s="326">
        <f>IF('CF(Statements of Cash Flows)'!I11="-","-",'CF(Statements of Cash Flows)'!I11/'為替換算(currency conversion)'!$B$3)</f>
        <v>12.310010482180294</v>
      </c>
      <c r="J11" s="315">
        <f>IF('CF(Statements of Cash Flows)'!J11="-","-",'CF(Statements of Cash Flows)'!J11/'為替換算(currency conversion)'!$B$3)</f>
        <v>-10.200471698113208</v>
      </c>
      <c r="K11" s="301" t="str">
        <f>IF('CF(Statements of Cash Flows)'!K11="-","-",'CF(Statements of Cash Flows)'!K11/'為替換算(currency conversion)'!$B$3)</f>
        <v>-</v>
      </c>
      <c r="L11" s="327" t="str">
        <f>IF('CF(Statements of Cash Flows)'!L11="-","-",'CF(Statements of Cash Flows)'!L11/'為替換算(currency conversion)'!$B$3)</f>
        <v>-</v>
      </c>
      <c r="M11" s="327" t="str">
        <f>IF('CF(Statements of Cash Flows)'!M11="-","-",'CF(Statements of Cash Flows)'!M11/'為替換算(currency conversion)'!$B$3)</f>
        <v>-</v>
      </c>
      <c r="N11" s="315" t="str">
        <f>IF('CF(Statements of Cash Flows)'!N11="-","-",'CF(Statements of Cash Flows)'!N11/'為替換算(currency conversion)'!$B$3)</f>
        <v>-</v>
      </c>
      <c r="O11" s="301" t="str">
        <f>IF('CF(Statements of Cash Flows)'!O11="-","-",'CF(Statements of Cash Flows)'!O11/'為替換算(currency conversion)'!$B$3)</f>
        <v>-</v>
      </c>
      <c r="P11" s="327" t="str">
        <f>IF('CF(Statements of Cash Flows)'!P11="-","-",'CF(Statements of Cash Flows)'!P11/'為替換算(currency conversion)'!$B$3)</f>
        <v>-</v>
      </c>
      <c r="Q11" s="327" t="str">
        <f>IF('CF(Statements of Cash Flows)'!Q11="-","-",'CF(Statements of Cash Flows)'!Q11/'為替換算(currency conversion)'!$B$3)</f>
        <v>-</v>
      </c>
      <c r="R11" s="315" t="str">
        <f>IF('CF(Statements of Cash Flows)'!R11="-","-",'CF(Statements of Cash Flows)'!R11/'為替換算(currency conversion)'!$B$3)</f>
        <v>-</v>
      </c>
      <c r="S11" s="301" t="str">
        <f>IF('CF(Statements of Cash Flows)'!S11="-","-",'CF(Statements of Cash Flows)'!S11/'為替換算(currency conversion)'!$B$3)</f>
        <v>-</v>
      </c>
      <c r="T11" s="327" t="str">
        <f>IF('CF(Statements of Cash Flows)'!T11="-","-",'CF(Statements of Cash Flows)'!T11/'為替換算(currency conversion)'!$B$3)</f>
        <v>-</v>
      </c>
      <c r="U11" s="327" t="str">
        <f>IF('CF(Statements of Cash Flows)'!U11="-","-",'CF(Statements of Cash Flows)'!U11/'為替換算(currency conversion)'!$B$3)</f>
        <v>-</v>
      </c>
      <c r="V11" s="315" t="str">
        <f>IF('CF(Statements of Cash Flows)'!V11="-","-",'CF(Statements of Cash Flows)'!V11/'為替換算(currency conversion)'!$B$3)</f>
        <v>-</v>
      </c>
      <c r="W11" s="301" t="str">
        <f>IF('CF(Statements of Cash Flows)'!W11="-","-",'CF(Statements of Cash Flows)'!W11/'為替換算(currency conversion)'!$B$3)</f>
        <v>-</v>
      </c>
      <c r="X11" s="327" t="str">
        <f>IF('CF(Statements of Cash Flows)'!X11="-","-",'CF(Statements of Cash Flows)'!X11/'為替換算(currency conversion)'!$B$3)</f>
        <v>-</v>
      </c>
      <c r="Y11" s="327" t="str">
        <f>IF('CF(Statements of Cash Flows)'!Y11="-","-",'CF(Statements of Cash Flows)'!Y11/'為替換算(currency conversion)'!$B$3)</f>
        <v>-</v>
      </c>
      <c r="Z11" s="315" t="str">
        <f>IF('CF(Statements of Cash Flows)'!Z11="-","-",'CF(Statements of Cash Flows)'!Z11/'為替換算(currency conversion)'!$B$3)</f>
        <v>-</v>
      </c>
      <c r="AA11" s="301" t="str">
        <f>IF('CF(Statements of Cash Flows)'!AA11="-","-",'CF(Statements of Cash Flows)'!AA11/'為替換算(currency conversion)'!$B$3)</f>
        <v>-</v>
      </c>
      <c r="AB11" s="327" t="str">
        <f>IF('CF(Statements of Cash Flows)'!AB11="-","-",'CF(Statements of Cash Flows)'!AB11/'為替換算(currency conversion)'!$B$3)</f>
        <v>-</v>
      </c>
      <c r="AC11" s="327" t="str">
        <f>IF('CF(Statements of Cash Flows)'!AC11="-","-",'CF(Statements of Cash Flows)'!AC11/'為替換算(currency conversion)'!$B$3)</f>
        <v>-</v>
      </c>
      <c r="AD11" s="315" t="str">
        <f>IF('CF(Statements of Cash Flows)'!AD11="-","-",'CF(Statements of Cash Flows)'!AD11/'為替換算(currency conversion)'!$B$3)</f>
        <v>-</v>
      </c>
      <c r="AE11" s="301" t="str">
        <f>IF('CF(Statements of Cash Flows)'!AE11="","",IF('CF(Statements of Cash Flows)'!AE11="-","-",'CF(Statements of Cash Flows)'!AE11/'為替換算(currency conversion)'!$B$3))</f>
        <v>-</v>
      </c>
      <c r="AF11" s="327" t="str">
        <f>IF('CF(Statements of Cash Flows)'!AF11="","",IF('CF(Statements of Cash Flows)'!AF11="-","-",'CF(Statements of Cash Flows)'!AF11/'為替換算(currency conversion)'!$B$3))</f>
        <v>-</v>
      </c>
      <c r="AG11" s="327" t="str">
        <f>IF('CF(Statements of Cash Flows)'!AG11="","",IF('CF(Statements of Cash Flows)'!AG11="-","-",'CF(Statements of Cash Flows)'!AG11/'為替換算(currency conversion)'!$B$3))</f>
        <v>-</v>
      </c>
      <c r="AH11" s="315" t="str">
        <f>IF('CF(Statements of Cash Flows)'!AH11="","",IF('CF(Statements of Cash Flows)'!AH11="-","-",'CF(Statements of Cash Flows)'!AH11/'為替換算(currency conversion)'!$B$3))</f>
        <v>-</v>
      </c>
      <c r="AI11" s="301" t="str">
        <f>IF('CF(Statements of Cash Flows)'!AI11="","",IF('CF(Statements of Cash Flows)'!AI11="-","-",'CF(Statements of Cash Flows)'!AI11/'為替換算(currency conversion)'!$B$3))</f>
        <v>-</v>
      </c>
      <c r="AJ11" s="327" t="str">
        <f>IF('CF(Statements of Cash Flows)'!AJ11="","",IF('CF(Statements of Cash Flows)'!AJ11="-","-",'CF(Statements of Cash Flows)'!AJ11/'為替換算(currency conversion)'!$B$3))</f>
        <v>-</v>
      </c>
      <c r="AK11" s="327" t="str">
        <f>IF('CF(Statements of Cash Flows)'!AK11="","",IF('CF(Statements of Cash Flows)'!AK11="-","-",'CF(Statements of Cash Flows)'!AK11/'為替換算(currency conversion)'!$B$3))</f>
        <v>-</v>
      </c>
      <c r="AL11" s="1101" t="str">
        <f>IF('CF(Statements of Cash Flows)'!AL11="","",IF('CF(Statements of Cash Flows)'!AL11="-","-",'CF(Statements of Cash Flows)'!AL11/'為替換算(currency conversion)'!$B$3))</f>
        <v/>
      </c>
    </row>
    <row r="12" spans="1:38" s="51" customFormat="1" ht="15" customHeight="1">
      <c r="C12" s="222" t="str">
        <f>IF('CF(Statements of Cash Flows)'!C12="","",'CF(Statements of Cash Flows)'!C12)</f>
        <v/>
      </c>
      <c r="D12" s="234" t="str">
        <f>IF('CF(Statements of Cash Flows)'!D12="","",'CF(Statements of Cash Flows)'!D12)</f>
        <v>受取利息及び受取配当金</v>
      </c>
      <c r="E12" s="235" t="str">
        <f>IF('CF(Statements of Cash Flows)'!E12="","",'CF(Statements of Cash Flows)'!E12)</f>
        <v>/</v>
      </c>
      <c r="F12" s="236" t="str">
        <f>IF('CF(Statements of Cash Flows)'!F12="","",'CF(Statements of Cash Flows)'!F12)</f>
        <v>　Interest and dividend income</v>
      </c>
      <c r="G12" s="326" t="str">
        <f>IF('CF(Statements of Cash Flows)'!G12="-","-",'CF(Statements of Cash Flows)'!G12/'為替換算(currency conversion)'!$B$3)</f>
        <v>-</v>
      </c>
      <c r="H12" s="326" t="str">
        <f>IF('CF(Statements of Cash Flows)'!H12="-","-",'CF(Statements of Cash Flows)'!H12/'為替換算(currency conversion)'!$B$3)</f>
        <v>-</v>
      </c>
      <c r="I12" s="326" t="str">
        <f>IF('CF(Statements of Cash Flows)'!I12="-","-",'CF(Statements of Cash Flows)'!I12/'為替換算(currency conversion)'!$B$3)</f>
        <v>-</v>
      </c>
      <c r="J12" s="237" t="str">
        <f>IF('CF(Statements of Cash Flows)'!J12="-","-",'CF(Statements of Cash Flows)'!J12/'為替換算(currency conversion)'!$B$3)</f>
        <v>-</v>
      </c>
      <c r="K12" s="301">
        <f>IF('CF(Statements of Cash Flows)'!K12="-","-",'CF(Statements of Cash Flows)'!K12/'為替換算(currency conversion)'!$B$3)</f>
        <v>-11.405922431865829</v>
      </c>
      <c r="L12" s="241">
        <f>IF('CF(Statements of Cash Flows)'!L12="-","-",'CF(Statements of Cash Flows)'!L12/'為替換算(currency conversion)'!$B$3)</f>
        <v>-16.247379454926627</v>
      </c>
      <c r="M12" s="241">
        <f>IF('CF(Statements of Cash Flows)'!M12="-","-",'CF(Statements of Cash Flows)'!M12/'為替換算(currency conversion)'!$B$3)</f>
        <v>-24.620020964360588</v>
      </c>
      <c r="N12" s="237">
        <f>IF('CF(Statements of Cash Flows)'!N12="-","-",'CF(Statements of Cash Flows)'!N12/'為替換算(currency conversion)'!$B$3)</f>
        <v>-29.782494758909856</v>
      </c>
      <c r="O12" s="301">
        <f>IF('CF(Statements of Cash Flows)'!O12="-","-",'CF(Statements of Cash Flows)'!O12/'為替換算(currency conversion)'!$B$3)</f>
        <v>-13.318920335429771</v>
      </c>
      <c r="P12" s="241">
        <f>IF('CF(Statements of Cash Flows)'!P12="-","-",'CF(Statements of Cash Flows)'!P12/'為替換算(currency conversion)'!$B$3)</f>
        <v>-18.107966457023064</v>
      </c>
      <c r="Q12" s="241">
        <f>IF('CF(Statements of Cash Flows)'!Q12="-","-",'CF(Statements of Cash Flows)'!Q12/'為替換算(currency conversion)'!$B$3)</f>
        <v>-26.054769392033545</v>
      </c>
      <c r="R12" s="237">
        <f>IF('CF(Statements of Cash Flows)'!R12="-","-",'CF(Statements of Cash Flows)'!R12/'為替換算(currency conversion)'!$B$3)</f>
        <v>-31.833071278825997</v>
      </c>
      <c r="S12" s="301">
        <f>IF('CF(Statements of Cash Flows)'!S12="-","-",'CF(Statements of Cash Flows)'!S12/'為替換算(currency conversion)'!$B$3)</f>
        <v>-11.949685534591197</v>
      </c>
      <c r="T12" s="241">
        <f>IF('CF(Statements of Cash Flows)'!T12="-","-",'CF(Statements of Cash Flows)'!T12/'為替換算(currency conversion)'!$B$3)</f>
        <v>-16.804245283018869</v>
      </c>
      <c r="U12" s="241">
        <f>IF('CF(Statements of Cash Flows)'!U12="-","-",'CF(Statements of Cash Flows)'!U12/'為替換算(currency conversion)'!$B$3)</f>
        <v>-25.235849056603776</v>
      </c>
      <c r="V12" s="237">
        <f>IF('CF(Statements of Cash Flows)'!V12="-","-",'CF(Statements of Cash Flows)'!V12/'為替換算(currency conversion)'!$B$3)</f>
        <v>-31.577568134171912</v>
      </c>
      <c r="W12" s="301">
        <f>IF('CF(Statements of Cash Flows)'!W12="-","-",'CF(Statements of Cash Flows)'!W12/'為替換算(currency conversion)'!$B$3)</f>
        <v>-8.5298742138364787</v>
      </c>
      <c r="X12" s="241">
        <f>IF('CF(Statements of Cash Flows)'!X12="-","-",'CF(Statements of Cash Flows)'!X12/'為替換算(currency conversion)'!$B$3)</f>
        <v>-13.797169811320757</v>
      </c>
      <c r="Y12" s="241">
        <f>IF('CF(Statements of Cash Flows)'!Y12="-","-",'CF(Statements of Cash Flows)'!Y12/'為替換算(currency conversion)'!$B$3)</f>
        <v>-21.514675052410904</v>
      </c>
      <c r="Z12" s="237">
        <f>IF('CF(Statements of Cash Flows)'!Z12="-","-",'CF(Statements of Cash Flows)'!Z12/'為替換算(currency conversion)'!$B$3)</f>
        <v>-27.496069182389938</v>
      </c>
      <c r="AA12" s="301">
        <f>IF('CF(Statements of Cash Flows)'!AA12="-","-",'CF(Statements of Cash Flows)'!AA12/'為替換算(currency conversion)'!$B$3)</f>
        <v>-11.268343815513628</v>
      </c>
      <c r="AB12" s="241">
        <f>IF('CF(Statements of Cash Flows)'!AB12="-","-",'CF(Statements of Cash Flows)'!AB12/'為替換算(currency conversion)'!$B$3)</f>
        <v>-20.866090146750526</v>
      </c>
      <c r="AC12" s="241">
        <f>IF('CF(Statements of Cash Flows)'!AC12="-","-",'CF(Statements of Cash Flows)'!AC12/'為替換算(currency conversion)'!$B$3)</f>
        <v>-53.125000000000007</v>
      </c>
      <c r="AD12" s="237">
        <f>IF('CF(Statements of Cash Flows)'!AD12="-","-",'CF(Statements of Cash Flows)'!AD12/'為替換算(currency conversion)'!$B$3)</f>
        <v>-78.23637316561846</v>
      </c>
      <c r="AE12" s="301">
        <f>IF('CF(Statements of Cash Flows)'!AE12="","",IF('CF(Statements of Cash Flows)'!AE12="-","-",'CF(Statements of Cash Flows)'!AE12/'為替換算(currency conversion)'!$B$3))</f>
        <v>-45.22405660377359</v>
      </c>
      <c r="AF12" s="241">
        <f>IF('CF(Statements of Cash Flows)'!AF12="","",IF('CF(Statements of Cash Flows)'!AF12="-","-",'CF(Statements of Cash Flows)'!AF12/'為替換算(currency conversion)'!$B$3))</f>
        <v>-61.058700209643611</v>
      </c>
      <c r="AG12" s="241">
        <f>IF('CF(Statements of Cash Flows)'!AG12="","",IF('CF(Statements of Cash Flows)'!AG12="-","-",'CF(Statements of Cash Flows)'!AG12/'為替換算(currency conversion)'!$B$3))</f>
        <v>-95.197851153039835</v>
      </c>
      <c r="AH12" s="237">
        <f>IF('CF(Statements of Cash Flows)'!AH12="","",IF('CF(Statements of Cash Flows)'!AH12="-","-",'CF(Statements of Cash Flows)'!AH12/'為替換算(currency conversion)'!$B$3))</f>
        <v>-143.49449685534591</v>
      </c>
      <c r="AI12" s="301">
        <f>IF('CF(Statements of Cash Flows)'!AI12="","",IF('CF(Statements of Cash Flows)'!AI12="-","-",'CF(Statements of Cash Flows)'!AI12/'為替換算(currency conversion)'!$B$3))</f>
        <v>-43.252096436058707</v>
      </c>
      <c r="AJ12" s="241">
        <f>IF('CF(Statements of Cash Flows)'!AJ12="","",IF('CF(Statements of Cash Flows)'!AJ12="-","-",'CF(Statements of Cash Flows)'!AJ12/'為替換算(currency conversion)'!$B$3))</f>
        <v>-77.227463312368982</v>
      </c>
      <c r="AK12" s="241">
        <f>IF('CF(Statements of Cash Flows)'!AK12="","",IF('CF(Statements of Cash Flows)'!AK12="-","-",'CF(Statements of Cash Flows)'!AK12/'為替換算(currency conversion)'!$B$3))</f>
        <v>-112.57861635220127</v>
      </c>
      <c r="AL12" s="1102" t="str">
        <f>IF('CF(Statements of Cash Flows)'!AL12="","",IF('CF(Statements of Cash Flows)'!AL12="-","-",'CF(Statements of Cash Flows)'!AL12/'為替換算(currency conversion)'!$B$3))</f>
        <v/>
      </c>
    </row>
    <row r="13" spans="1:38" s="51" customFormat="1" ht="15" customHeight="1">
      <c r="C13" s="222" t="str">
        <f>IF('CF(Statements of Cash Flows)'!C13="","",'CF(Statements of Cash Flows)'!C13)</f>
        <v/>
      </c>
      <c r="D13" s="234" t="str">
        <f>IF('CF(Statements of Cash Flows)'!D13="","",'CF(Statements of Cash Flows)'!D13)</f>
        <v>支払利息</v>
      </c>
      <c r="E13" s="235" t="str">
        <f>IF('CF(Statements of Cash Flows)'!E13="","",'CF(Statements of Cash Flows)'!E13)</f>
        <v>/</v>
      </c>
      <c r="F13" s="236" t="str">
        <f>IF('CF(Statements of Cash Flows)'!F13="","",'CF(Statements of Cash Flows)'!F13)</f>
        <v>　Interest expenses</v>
      </c>
      <c r="G13" s="326" t="str">
        <f>IF('CF(Statements of Cash Flows)'!G13="-","-",'CF(Statements of Cash Flows)'!G13/'為替換算(currency conversion)'!$B$3)</f>
        <v>-</v>
      </c>
      <c r="H13" s="326" t="str">
        <f>IF('CF(Statements of Cash Flows)'!H13="-","-",'CF(Statements of Cash Flows)'!H13/'為替換算(currency conversion)'!$B$3)</f>
        <v>-</v>
      </c>
      <c r="I13" s="326" t="str">
        <f>IF('CF(Statements of Cash Flows)'!I13="-","-",'CF(Statements of Cash Flows)'!I13/'為替換算(currency conversion)'!$B$3)</f>
        <v>-</v>
      </c>
      <c r="J13" s="237" t="str">
        <f>IF('CF(Statements of Cash Flows)'!J13="-","-",'CF(Statements of Cash Flows)'!J13/'為替換算(currency conversion)'!$B$3)</f>
        <v>-</v>
      </c>
      <c r="K13" s="301">
        <f>IF('CF(Statements of Cash Flows)'!K13="-","-",'CF(Statements of Cash Flows)'!K13/'為替換算(currency conversion)'!$B$3)</f>
        <v>7.4751048218029359</v>
      </c>
      <c r="L13" s="327">
        <f>IF('CF(Statements of Cash Flows)'!L13="-","-",'CF(Statements of Cash Flows)'!L13/'為替換算(currency conversion)'!$B$3)</f>
        <v>14.347484276729562</v>
      </c>
      <c r="M13" s="241">
        <f>IF('CF(Statements of Cash Flows)'!M13="-","-",'CF(Statements of Cash Flows)'!M13/'為替換算(currency conversion)'!$B$3)</f>
        <v>21.626048218029354</v>
      </c>
      <c r="N13" s="237">
        <f>IF('CF(Statements of Cash Flows)'!N13="-","-",'CF(Statements of Cash Flows)'!N13/'為替換算(currency conversion)'!$B$3)</f>
        <v>31.158280922431867</v>
      </c>
      <c r="O13" s="301">
        <f>IF('CF(Statements of Cash Flows)'!O13="-","-",'CF(Statements of Cash Flows)'!O13/'為替換算(currency conversion)'!$B$3)</f>
        <v>11.248689727463313</v>
      </c>
      <c r="P13" s="327">
        <f>IF('CF(Statements of Cash Flows)'!P13="-","-",'CF(Statements of Cash Flows)'!P13/'為替換算(currency conversion)'!$B$3)</f>
        <v>24.403825995807129</v>
      </c>
      <c r="Q13" s="241">
        <f>IF('CF(Statements of Cash Flows)'!Q13="-","-",'CF(Statements of Cash Flows)'!Q13/'為替換算(currency conversion)'!$B$3)</f>
        <v>37.683438155136272</v>
      </c>
      <c r="R13" s="237">
        <f>IF('CF(Statements of Cash Flows)'!R13="-","-",'CF(Statements of Cash Flows)'!R13/'為替換算(currency conversion)'!$B$3)</f>
        <v>50.661687631027256</v>
      </c>
      <c r="S13" s="301">
        <f>IF('CF(Statements of Cash Flows)'!S13="-","-",'CF(Statements of Cash Flows)'!S13/'為替換算(currency conversion)'!$B$3)</f>
        <v>10.888364779874214</v>
      </c>
      <c r="T13" s="327">
        <f>IF('CF(Statements of Cash Flows)'!T13="-","-",'CF(Statements of Cash Flows)'!T13/'為替換算(currency conversion)'!$B$3)</f>
        <v>21.075733752620547</v>
      </c>
      <c r="U13" s="241">
        <f>IF('CF(Statements of Cash Flows)'!U13="-","-",'CF(Statements of Cash Flows)'!U13/'為替換算(currency conversion)'!$B$3)</f>
        <v>30.765199161425578</v>
      </c>
      <c r="V13" s="237">
        <f>IF('CF(Statements of Cash Flows)'!V13="-","-",'CF(Statements of Cash Flows)'!V13/'為替換算(currency conversion)'!$B$3)</f>
        <v>41.797693920335433</v>
      </c>
      <c r="W13" s="301">
        <f>IF('CF(Statements of Cash Flows)'!W13="-","-",'CF(Statements of Cash Flows)'!W13/'為替換算(currency conversion)'!$B$3)</f>
        <v>7.8288784067085961</v>
      </c>
      <c r="X13" s="327">
        <f>IF('CF(Statements of Cash Flows)'!X13="-","-",'CF(Statements of Cash Flows)'!X13/'為替換算(currency conversion)'!$B$3)</f>
        <v>18.2520964360587</v>
      </c>
      <c r="Y13" s="241">
        <f>IF('CF(Statements of Cash Flows)'!Y13="-","-",'CF(Statements of Cash Flows)'!Y13/'為替換算(currency conversion)'!$B$3)</f>
        <v>27.148846960167717</v>
      </c>
      <c r="Z13" s="237">
        <f>IF('CF(Statements of Cash Flows)'!Z13="-","-",'CF(Statements of Cash Flows)'!Z13/'為替換算(currency conversion)'!$B$3)</f>
        <v>37.244496855345915</v>
      </c>
      <c r="AA13" s="301">
        <f>IF('CF(Statements of Cash Flows)'!AA13="-","-",'CF(Statements of Cash Flows)'!AA13/'為替換算(currency conversion)'!$B$3)</f>
        <v>9.3160377358490578</v>
      </c>
      <c r="AB13" s="327">
        <f>IF('CF(Statements of Cash Flows)'!AB13="-","-",'CF(Statements of Cash Flows)'!AB13/'為替換算(currency conversion)'!$B$3)</f>
        <v>18.664832285115306</v>
      </c>
      <c r="AC13" s="241">
        <f>IF('CF(Statements of Cash Flows)'!AC13="-","-",'CF(Statements of Cash Flows)'!AC13/'為替換算(currency conversion)'!$B$3)</f>
        <v>118.10796645702307</v>
      </c>
      <c r="AD13" s="237">
        <f>IF('CF(Statements of Cash Flows)'!AD13="-","-",'CF(Statements of Cash Flows)'!AD13/'為替換算(currency conversion)'!$B$3)</f>
        <v>193.23244234800839</v>
      </c>
      <c r="AE13" s="301">
        <f>IF('CF(Statements of Cash Flows)'!AE13="","",IF('CF(Statements of Cash Flows)'!AE13="-","-",'CF(Statements of Cash Flows)'!AE13/'為替換算(currency conversion)'!$B$3))</f>
        <v>128.54428721174006</v>
      </c>
      <c r="AF13" s="327">
        <f>IF('CF(Statements of Cash Flows)'!AF13="","",IF('CF(Statements of Cash Flows)'!AF13="-","-",'CF(Statements of Cash Flows)'!AF13/'為替換算(currency conversion)'!$B$3))</f>
        <v>245.30267295597486</v>
      </c>
      <c r="AG13" s="327">
        <f>IF('CF(Statements of Cash Flows)'!AG13="","",IF('CF(Statements of Cash Flows)'!AG13="-","-",'CF(Statements of Cash Flows)'!AG13/'為替換算(currency conversion)'!$B$3))</f>
        <v>385.77699161425579</v>
      </c>
      <c r="AH13" s="237">
        <f>IF('CF(Statements of Cash Flows)'!AH13="","",IF('CF(Statements of Cash Flows)'!AH13="-","-",'CF(Statements of Cash Flows)'!AH13/'為替換算(currency conversion)'!$B$3))</f>
        <v>524.46278825995807</v>
      </c>
      <c r="AI13" s="301">
        <f>IF('CF(Statements of Cash Flows)'!AI13="","",IF('CF(Statements of Cash Flows)'!AI13="-","-",'CF(Statements of Cash Flows)'!AI13/'為替換算(currency conversion)'!$B$3))</f>
        <v>168.32416142557653</v>
      </c>
      <c r="AJ13" s="327">
        <f>IF('CF(Statements of Cash Flows)'!AJ13="","",IF('CF(Statements of Cash Flows)'!AJ13="-","-",'CF(Statements of Cash Flows)'!AJ13/'為替換算(currency conversion)'!$B$3))</f>
        <v>335.4690775681342</v>
      </c>
      <c r="AK13" s="327">
        <f>IF('CF(Statements of Cash Flows)'!AK13="","",IF('CF(Statements of Cash Flows)'!AK13="-","-",'CF(Statements of Cash Flows)'!AK13/'為替換算(currency conversion)'!$B$3))</f>
        <v>502.45676100628936</v>
      </c>
      <c r="AL13" s="1102" t="str">
        <f>IF('CF(Statements of Cash Flows)'!AL13="","",IF('CF(Statements of Cash Flows)'!AL13="-","-",'CF(Statements of Cash Flows)'!AL13/'為替換算(currency conversion)'!$B$3))</f>
        <v/>
      </c>
    </row>
    <row r="14" spans="1:38" s="51" customFormat="1" ht="15" customHeight="1">
      <c r="C14" s="222" t="str">
        <f>IF('CF(Statements of Cash Flows)'!C14="","",'CF(Statements of Cash Flows)'!C14)</f>
        <v/>
      </c>
      <c r="D14" s="234" t="str">
        <f>IF('CF(Statements of Cash Flows)'!D14="","",'CF(Statements of Cash Flows)'!D14)</f>
        <v>持分法による投資損益（△は益）</v>
      </c>
      <c r="E14" s="235" t="str">
        <f>IF('CF(Statements of Cash Flows)'!E14="","",'CF(Statements of Cash Flows)'!E14)</f>
        <v>/</v>
      </c>
      <c r="F14" s="236" t="str">
        <f>IF('CF(Statements of Cash Flows)'!F14="","",'CF(Statements of Cash Flows)'!F14)</f>
        <v xml:space="preserve">  Share of (profit)/loss of entities for using equity method</v>
      </c>
      <c r="G14" s="239">
        <f>IF('CF(Statements of Cash Flows)'!G14="-","-",'CF(Statements of Cash Flows)'!G14/'為替換算(currency conversion)'!$B$3)</f>
        <v>-0.87788259958071291</v>
      </c>
      <c r="H14" s="239">
        <f>IF('CF(Statements of Cash Flows)'!H14="-","-",'CF(Statements of Cash Flows)'!H14/'為替換算(currency conversion)'!$B$3)</f>
        <v>-1.1530398322851154</v>
      </c>
      <c r="I14" s="239">
        <f>IF('CF(Statements of Cash Flows)'!I14="-","-",'CF(Statements of Cash Flows)'!I14/'為替換算(currency conversion)'!$B$3)</f>
        <v>-3.4198113207547172</v>
      </c>
      <c r="J14" s="237">
        <f>IF('CF(Statements of Cash Flows)'!J14="-","-",'CF(Statements of Cash Flows)'!J14/'為替換算(currency conversion)'!$B$3)</f>
        <v>-5.9551886792452837</v>
      </c>
      <c r="K14" s="302">
        <f>IF('CF(Statements of Cash Flows)'!K14="-","-",'CF(Statements of Cash Flows)'!K14/'為替換算(currency conversion)'!$B$3)</f>
        <v>-1.1857966457023061</v>
      </c>
      <c r="L14" s="241">
        <f>IF('CF(Statements of Cash Flows)'!L14="-","-",'CF(Statements of Cash Flows)'!L14/'為替換算(currency conversion)'!$B$3)</f>
        <v>-2.600890985324948</v>
      </c>
      <c r="M14" s="241">
        <f>IF('CF(Statements of Cash Flows)'!M14="-","-",'CF(Statements of Cash Flows)'!M14/'為替換算(currency conversion)'!$B$3)</f>
        <v>-3.1774109014675056</v>
      </c>
      <c r="N14" s="237">
        <f>IF('CF(Statements of Cash Flows)'!N14="-","-",'CF(Statements of Cash Flows)'!N14/'為替換算(currency conversion)'!$B$3)</f>
        <v>-1.1464884696016773</v>
      </c>
      <c r="O14" s="302">
        <f>IF('CF(Statements of Cash Flows)'!O14="-","-",'CF(Statements of Cash Flows)'!O14/'為替換算(currency conversion)'!$B$3)</f>
        <v>-0.36032494758909855</v>
      </c>
      <c r="P14" s="241">
        <f>IF('CF(Statements of Cash Flows)'!P14="-","-",'CF(Statements of Cash Flows)'!P14/'為替換算(currency conversion)'!$B$3)</f>
        <v>0.21619496855345913</v>
      </c>
      <c r="Q14" s="241">
        <f>IF('CF(Statements of Cash Flows)'!Q14="-","-",'CF(Statements of Cash Flows)'!Q14/'為替換算(currency conversion)'!$B$3)</f>
        <v>-2.0112683438155137</v>
      </c>
      <c r="R14" s="237">
        <f>IF('CF(Statements of Cash Flows)'!R14="-","-",'CF(Statements of Cash Flows)'!R14/'為替換算(currency conversion)'!$B$3)</f>
        <v>-2.017819706498952</v>
      </c>
      <c r="S14" s="302">
        <f>IF('CF(Statements of Cash Flows)'!S14="-","-",'CF(Statements of Cash Flows)'!S14/'為替換算(currency conversion)'!$B$3)</f>
        <v>0.48480083857442352</v>
      </c>
      <c r="T14" s="241">
        <f>IF('CF(Statements of Cash Flows)'!T14="-","-",'CF(Statements of Cash Flows)'!T14/'為替換算(currency conversion)'!$B$3)</f>
        <v>1.3692348008385746</v>
      </c>
      <c r="U14" s="241">
        <f>IF('CF(Statements of Cash Flows)'!U14="-","-",'CF(Statements of Cash Flows)'!U14/'為替換算(currency conversion)'!$B$3)</f>
        <v>-2.0571278825995809</v>
      </c>
      <c r="V14" s="237">
        <f>IF('CF(Statements of Cash Flows)'!V14="-","-",'CF(Statements of Cash Flows)'!V14/'為替換算(currency conversion)'!$B$3)</f>
        <v>41.267033542976939</v>
      </c>
      <c r="W14" s="302">
        <f>IF('CF(Statements of Cash Flows)'!W14="-","-",'CF(Statements of Cash Flows)'!W14/'為替換算(currency conversion)'!$B$3)</f>
        <v>0.23584905660377362</v>
      </c>
      <c r="X14" s="241">
        <f>IF('CF(Statements of Cash Flows)'!X14="-","-",'CF(Statements of Cash Flows)'!X14/'為替換算(currency conversion)'!$B$3)</f>
        <v>0.20309224318658284</v>
      </c>
      <c r="Y14" s="241">
        <f>IF('CF(Statements of Cash Flows)'!Y14="-","-",'CF(Statements of Cash Flows)'!Y14/'為替換算(currency conversion)'!$B$3)</f>
        <v>-4.5859538784067087E-2</v>
      </c>
      <c r="Z14" s="237">
        <f>IF('CF(Statements of Cash Flows)'!Z14="-","-",'CF(Statements of Cash Flows)'!Z14/'為替換算(currency conversion)'!$B$3)</f>
        <v>1.3430293501048218</v>
      </c>
      <c r="AA14" s="302">
        <f>IF('CF(Statements of Cash Flows)'!AA14="-","-",'CF(Statements of Cash Flows)'!AA14/'為替換算(currency conversion)'!$B$3)</f>
        <v>-0.36032494758909855</v>
      </c>
      <c r="AB14" s="241">
        <f>IF('CF(Statements of Cash Flows)'!AB14="-","-",'CF(Statements of Cash Flows)'!AB14/'為替換算(currency conversion)'!$B$3)</f>
        <v>-0.47169811320754723</v>
      </c>
      <c r="AC14" s="241">
        <f>IF('CF(Statements of Cash Flows)'!AC14="-","-",'CF(Statements of Cash Flows)'!AC14/'為替換算(currency conversion)'!$B$3)</f>
        <v>1.0023584905660379</v>
      </c>
      <c r="AD14" s="237">
        <f>IF('CF(Statements of Cash Flows)'!AD14="-","-",'CF(Statements of Cash Flows)'!AD14/'為替換算(currency conversion)'!$B$3)</f>
        <v>-2.6533018867924532</v>
      </c>
      <c r="AE14" s="302">
        <f>IF('CF(Statements of Cash Flows)'!AE14="","",IF('CF(Statements of Cash Flows)'!AE14="-","-",'CF(Statements of Cash Flows)'!AE14/'為替換算(currency conversion)'!$B$3))</f>
        <v>-0.18998951781970652</v>
      </c>
      <c r="AF14" s="241">
        <f>IF('CF(Statements of Cash Flows)'!AF14="","",IF('CF(Statements of Cash Flows)'!AF14="-","-",'CF(Statements of Cash Flows)'!AF14/'為替換算(currency conversion)'!$B$3))</f>
        <v>2.2471174004192873</v>
      </c>
      <c r="AG14" s="241">
        <f>IF('CF(Statements of Cash Flows)'!AG14="","",IF('CF(Statements of Cash Flows)'!AG14="-","-",'CF(Statements of Cash Flows)'!AG14/'為替換算(currency conversion)'!$B$3))</f>
        <v>3.0725890985324948</v>
      </c>
      <c r="AH14" s="237">
        <f>IF('CF(Statements of Cash Flows)'!AH14="","",IF('CF(Statements of Cash Flows)'!AH14="-","-",'CF(Statements of Cash Flows)'!AH14/'為替換算(currency conversion)'!$B$3))</f>
        <v>-1.9916142557651992</v>
      </c>
      <c r="AI14" s="302">
        <f>IF('CF(Statements of Cash Flows)'!AI14="","",IF('CF(Statements of Cash Flows)'!AI14="-","-",'CF(Statements of Cash Flows)'!AI14/'為替換算(currency conversion)'!$B$3))</f>
        <v>0.7337526205450734</v>
      </c>
      <c r="AJ14" s="241">
        <f>IF('CF(Statements of Cash Flows)'!AJ14="","",IF('CF(Statements of Cash Flows)'!AJ14="-","-",'CF(Statements of Cash Flows)'!AJ14/'為替換算(currency conversion)'!$B$3))</f>
        <v>-0.83202306079664579</v>
      </c>
      <c r="AK14" s="241">
        <f>IF('CF(Statements of Cash Flows)'!AK14="","",IF('CF(Statements of Cash Flows)'!AK14="-","-",'CF(Statements of Cash Flows)'!AK14/'為替換算(currency conversion)'!$B$3))</f>
        <v>-6.6692872117400421</v>
      </c>
      <c r="AL14" s="1102" t="str">
        <f>IF('CF(Statements of Cash Flows)'!AL14="","",IF('CF(Statements of Cash Flows)'!AL14="-","-",'CF(Statements of Cash Flows)'!AL14/'為替換算(currency conversion)'!$B$3))</f>
        <v/>
      </c>
    </row>
    <row r="15" spans="1:38" s="51" customFormat="1" ht="15" customHeight="1">
      <c r="C15" s="222" t="str">
        <f>IF('CF(Statements of Cash Flows)'!C15="","",'CF(Statements of Cash Flows)'!C15)</f>
        <v/>
      </c>
      <c r="D15" s="234" t="str">
        <f>IF('CF(Statements of Cash Flows)'!D15="","",'CF(Statements of Cash Flows)'!D15)</f>
        <v>法人所得税費用</v>
      </c>
      <c r="E15" s="235" t="str">
        <f>IF('CF(Statements of Cash Flows)'!E15="","",'CF(Statements of Cash Flows)'!E15)</f>
        <v>/</v>
      </c>
      <c r="F15" s="236" t="str">
        <f>IF('CF(Statements of Cash Flows)'!F15="","",'CF(Statements of Cash Flows)'!F15)</f>
        <v xml:space="preserve">  Income tax expenses</v>
      </c>
      <c r="G15" s="239">
        <f>IF('CF(Statements of Cash Flows)'!G15="-","-",'CF(Statements of Cash Flows)'!G15/'為替換算(currency conversion)'!$B$3)</f>
        <v>62.133123689727469</v>
      </c>
      <c r="H15" s="239">
        <f>IF('CF(Statements of Cash Flows)'!H15="-","-",'CF(Statements of Cash Flows)'!H15/'為替換算(currency conversion)'!$B$3)</f>
        <v>120.38784067085955</v>
      </c>
      <c r="I15" s="239">
        <f>IF('CF(Statements of Cash Flows)'!I15="-","-",'CF(Statements of Cash Flows)'!I15/'為替換算(currency conversion)'!$B$3)</f>
        <v>178.40670859538787</v>
      </c>
      <c r="J15" s="237">
        <f>IF('CF(Statements of Cash Flows)'!J15="-","-",'CF(Statements of Cash Flows)'!J15/'為替換算(currency conversion)'!$B$3)</f>
        <v>242.48558700209645</v>
      </c>
      <c r="K15" s="302">
        <f>IF('CF(Statements of Cash Flows)'!K15="-","-",'CF(Statements of Cash Flows)'!K15/'為替換算(currency conversion)'!$B$3)</f>
        <v>60.370807127882607</v>
      </c>
      <c r="L15" s="241">
        <f>IF('CF(Statements of Cash Flows)'!L15="-","-",'CF(Statements of Cash Flows)'!L15/'為替換算(currency conversion)'!$B$3)</f>
        <v>140.00917190775684</v>
      </c>
      <c r="M15" s="241">
        <f>IF('CF(Statements of Cash Flows)'!M15="-","-",'CF(Statements of Cash Flows)'!M15/'為替換算(currency conversion)'!$B$3)</f>
        <v>214.51126834381554</v>
      </c>
      <c r="N15" s="237">
        <f>IF('CF(Statements of Cash Flows)'!N15="-","-",'CF(Statements of Cash Flows)'!N15/'為替換算(currency conversion)'!$B$3)</f>
        <v>322.39255765199164</v>
      </c>
      <c r="O15" s="302">
        <f>IF('CF(Statements of Cash Flows)'!O15="-","-",'CF(Statements of Cash Flows)'!O15/'為替換算(currency conversion)'!$B$3)</f>
        <v>60.259433962264154</v>
      </c>
      <c r="P15" s="241">
        <f>IF('CF(Statements of Cash Flows)'!P15="-","-",'CF(Statements of Cash Flows)'!P15/'為替換算(currency conversion)'!$B$3)</f>
        <v>136.28799790356396</v>
      </c>
      <c r="Q15" s="241">
        <f>IF('CF(Statements of Cash Flows)'!Q15="-","-",'CF(Statements of Cash Flows)'!Q15/'為替換算(currency conversion)'!$B$3)</f>
        <v>204.1011530398323</v>
      </c>
      <c r="R15" s="237">
        <f>IF('CF(Statements of Cash Flows)'!R15="-","-",'CF(Statements of Cash Flows)'!R15/'為替換算(currency conversion)'!$B$3)</f>
        <v>264.56367924528303</v>
      </c>
      <c r="S15" s="302">
        <f>IF('CF(Statements of Cash Flows)'!S15="-","-",'CF(Statements of Cash Flows)'!S15/'為替換算(currency conversion)'!$B$3)</f>
        <v>53.563941299790358</v>
      </c>
      <c r="T15" s="241">
        <f>IF('CF(Statements of Cash Flows)'!T15="-","-",'CF(Statements of Cash Flows)'!T15/'為替換算(currency conversion)'!$B$3)</f>
        <v>133.94916142557653</v>
      </c>
      <c r="U15" s="241">
        <f>IF('CF(Statements of Cash Flows)'!U15="-","-",'CF(Statements of Cash Flows)'!U15/'為替換算(currency conversion)'!$B$3)</f>
        <v>224.39072327044028</v>
      </c>
      <c r="V15" s="237">
        <f>IF('CF(Statements of Cash Flows)'!V15="-","-",'CF(Statements of Cash Flows)'!V15/'為替換算(currency conversion)'!$B$3)</f>
        <v>319.38548218029354</v>
      </c>
      <c r="W15" s="302">
        <f>IF('CF(Statements of Cash Flows)'!W15="-","-",'CF(Statements of Cash Flows)'!W15/'為替換算(currency conversion)'!$B$3)</f>
        <v>107.40303983228513</v>
      </c>
      <c r="X15" s="241">
        <f>IF('CF(Statements of Cash Flows)'!X15="-","-",'CF(Statements of Cash Flows)'!X15/'為替換算(currency conversion)'!$B$3)</f>
        <v>233.477463312369</v>
      </c>
      <c r="Y15" s="241">
        <f>IF('CF(Statements of Cash Flows)'!Y15="-","-",'CF(Statements of Cash Flows)'!Y15/'為替換算(currency conversion)'!$B$3)</f>
        <v>351.90644654088055</v>
      </c>
      <c r="Z15" s="237">
        <f>IF('CF(Statements of Cash Flows)'!Z15="-","-",'CF(Statements of Cash Flows)'!Z15/'為替換算(currency conversion)'!$B$3)</f>
        <v>430.73244234800842</v>
      </c>
      <c r="AA15" s="302">
        <f>IF('CF(Statements of Cash Flows)'!AA15="-","-",'CF(Statements of Cash Flows)'!AA15/'為替換算(currency conversion)'!$B$3)</f>
        <v>112.68998951781971</v>
      </c>
      <c r="AB15" s="241">
        <f>IF('CF(Statements of Cash Flows)'!AB15="-","-",'CF(Statements of Cash Flows)'!AB15/'為替換算(currency conversion)'!$B$3)</f>
        <v>219.7261530398323</v>
      </c>
      <c r="AC15" s="241">
        <f>IF('CF(Statements of Cash Flows)'!AC15="-","-",'CF(Statements of Cash Flows)'!AC15/'為替換算(currency conversion)'!$B$3)</f>
        <v>383.57573375262058</v>
      </c>
      <c r="AD15" s="237">
        <f>IF('CF(Statements of Cash Flows)'!AD15="-","-",'CF(Statements of Cash Flows)'!AD15/'為替換算(currency conversion)'!$B$3)</f>
        <v>497.43841719077574</v>
      </c>
      <c r="AE15" s="302">
        <f>IF('CF(Statements of Cash Flows)'!AE15="","",IF('CF(Statements of Cash Flows)'!AE15="-","-",'CF(Statements of Cash Flows)'!AE15/'為替換算(currency conversion)'!$B$3))</f>
        <v>142.40041928721175</v>
      </c>
      <c r="AF15" s="241">
        <f>IF('CF(Statements of Cash Flows)'!AF15="","",IF('CF(Statements of Cash Flows)'!AF15="-","-",'CF(Statements of Cash Flows)'!AF15/'為替換算(currency conversion)'!$B$3))</f>
        <v>289.7667714884696</v>
      </c>
      <c r="AG15" s="241">
        <f>IF('CF(Statements of Cash Flows)'!AG15="","",IF('CF(Statements of Cash Flows)'!AG15="-","-",'CF(Statements of Cash Flows)'!AG15/'為替換算(currency conversion)'!$B$3))</f>
        <v>437.68343815513629</v>
      </c>
      <c r="AH15" s="237">
        <f>IF('CF(Statements of Cash Flows)'!AH15="","",IF('CF(Statements of Cash Flows)'!AH15="-","-",'CF(Statements of Cash Flows)'!AH15/'為替換算(currency conversion)'!$B$3))</f>
        <v>675.19654088050322</v>
      </c>
      <c r="AI15" s="302">
        <f>IF('CF(Statements of Cash Flows)'!AI15="","",IF('CF(Statements of Cash Flows)'!AI15="-","-",'CF(Statements of Cash Flows)'!AI15/'為替換算(currency conversion)'!$B$3))</f>
        <v>162.0348532494759</v>
      </c>
      <c r="AJ15" s="241">
        <f>IF('CF(Statements of Cash Flows)'!AJ15="","",IF('CF(Statements of Cash Flows)'!AJ15="-","-",'CF(Statements of Cash Flows)'!AJ15/'為替換算(currency conversion)'!$B$3))</f>
        <v>367.53799790356396</v>
      </c>
      <c r="AK15" s="241">
        <f>IF('CF(Statements of Cash Flows)'!AK15="","",IF('CF(Statements of Cash Flows)'!AK15="-","-",'CF(Statements of Cash Flows)'!AK15/'為替換算(currency conversion)'!$B$3))</f>
        <v>567.31525157232704</v>
      </c>
      <c r="AL15" s="1102" t="str">
        <f>IF('CF(Statements of Cash Flows)'!AL15="","",IF('CF(Statements of Cash Flows)'!AL15="-","-",'CF(Statements of Cash Flows)'!AL15/'為替換算(currency conversion)'!$B$3))</f>
        <v/>
      </c>
    </row>
    <row r="16" spans="1:38" s="51" customFormat="1" ht="15" customHeight="1">
      <c r="C16" s="222" t="str">
        <f>IF('CF(Statements of Cash Flows)'!C16="","",'CF(Statements of Cash Flows)'!C16)</f>
        <v/>
      </c>
      <c r="D16" s="234" t="str">
        <f>IF('CF(Statements of Cash Flows)'!D16="","",'CF(Statements of Cash Flows)'!D16)</f>
        <v>営業債権及びその他の債権の増減（△は増加額）</v>
      </c>
      <c r="E16" s="235" t="str">
        <f>IF('CF(Statements of Cash Flows)'!E16="","",'CF(Statements of Cash Flows)'!E16)</f>
        <v>/</v>
      </c>
      <c r="F16" s="236" t="str">
        <f>IF('CF(Statements of Cash Flows)'!F16="","",'CF(Statements of Cash Flows)'!F16)</f>
        <v xml:space="preserve">  (Increase)/decrease in trade and other receivables</v>
      </c>
      <c r="G16" s="239">
        <f>IF('CF(Statements of Cash Flows)'!G16="-","-",'CF(Statements of Cash Flows)'!G16/'為替換算(currency conversion)'!$B$3)</f>
        <v>574.29900419287219</v>
      </c>
      <c r="H16" s="239">
        <f>IF('CF(Statements of Cash Flows)'!H16="-","-",'CF(Statements of Cash Flows)'!H16/'為替換算(currency conversion)'!$B$3)</f>
        <v>271.96671907756814</v>
      </c>
      <c r="I16" s="239">
        <f>IF('CF(Statements of Cash Flows)'!I16="-","-",'CF(Statements of Cash Flows)'!I16/'為替換算(currency conversion)'!$B$3)</f>
        <v>19.188941299790358</v>
      </c>
      <c r="J16" s="237">
        <f>IF('CF(Statements of Cash Flows)'!J16="-","-",'CF(Statements of Cash Flows)'!J16/'為替換算(currency conversion)'!$B$3)</f>
        <v>-213.22720125786165</v>
      </c>
      <c r="K16" s="302">
        <f>IF('CF(Statements of Cash Flows)'!K16="-","-",'CF(Statements of Cash Flows)'!K16/'為替換算(currency conversion)'!$B$3)</f>
        <v>549.87552410901469</v>
      </c>
      <c r="L16" s="241">
        <f>IF('CF(Statements of Cash Flows)'!L16="-","-",'CF(Statements of Cash Flows)'!L16/'為替換算(currency conversion)'!$B$3)</f>
        <v>439.1902515723271</v>
      </c>
      <c r="M16" s="241">
        <f>IF('CF(Statements of Cash Flows)'!M16="-","-",'CF(Statements of Cash Flows)'!M16/'為替換算(currency conversion)'!$B$3)</f>
        <v>393.61897274633128</v>
      </c>
      <c r="N16" s="237">
        <f>IF('CF(Statements of Cash Flows)'!N16="-","-",'CF(Statements of Cash Flows)'!N16/'為替換算(currency conversion)'!$B$3)</f>
        <v>-276.31682389937112</v>
      </c>
      <c r="O16" s="302">
        <f>IF('CF(Statements of Cash Flows)'!O16="-","-",'CF(Statements of Cash Flows)'!O16/'為替換算(currency conversion)'!$B$3)</f>
        <v>733.16299790356402</v>
      </c>
      <c r="P16" s="241">
        <f>IF('CF(Statements of Cash Flows)'!P16="-","-",'CF(Statements of Cash Flows)'!P16/'為替換算(currency conversion)'!$B$3)</f>
        <v>509.50602725366883</v>
      </c>
      <c r="Q16" s="241">
        <f>IF('CF(Statements of Cash Flows)'!Q16="-","-",'CF(Statements of Cash Flows)'!Q16/'為替換算(currency conversion)'!$B$3)</f>
        <v>474.04350104821805</v>
      </c>
      <c r="R16" s="237">
        <f>IF('CF(Statements of Cash Flows)'!R16="-","-",'CF(Statements of Cash Flows)'!R16/'為替換算(currency conversion)'!$B$3)</f>
        <v>-147.28118448637318</v>
      </c>
      <c r="S16" s="302">
        <f>IF('CF(Statements of Cash Flows)'!S16="-","-",'CF(Statements of Cash Flows)'!S16/'為替換算(currency conversion)'!$B$3)</f>
        <v>867.04009433962267</v>
      </c>
      <c r="T16" s="241">
        <f>IF('CF(Statements of Cash Flows)'!T16="-","-",'CF(Statements of Cash Flows)'!T16/'為替換算(currency conversion)'!$B$3)</f>
        <v>756.87237945492666</v>
      </c>
      <c r="U16" s="241">
        <f>IF('CF(Statements of Cash Flows)'!U16="-","-",'CF(Statements of Cash Flows)'!U16/'為替換算(currency conversion)'!$B$3)</f>
        <v>493.37002096436061</v>
      </c>
      <c r="V16" s="237">
        <f>IF('CF(Statements of Cash Flows)'!V16="-","-",'CF(Statements of Cash Flows)'!V16/'為替換算(currency conversion)'!$B$3)</f>
        <v>-147.25497903563942</v>
      </c>
      <c r="W16" s="302">
        <f>IF('CF(Statements of Cash Flows)'!W16="-","-",'CF(Statements of Cash Flows)'!W16/'為替換算(currency conversion)'!$B$3)</f>
        <v>915.4808700209644</v>
      </c>
      <c r="X16" s="241">
        <f>IF('CF(Statements of Cash Flows)'!X16="-","-",'CF(Statements of Cash Flows)'!X16/'為替換算(currency conversion)'!$B$3)</f>
        <v>590.15330188679252</v>
      </c>
      <c r="Y16" s="241">
        <f>IF('CF(Statements of Cash Flows)'!Y16="-","-",'CF(Statements of Cash Flows)'!Y16/'為替換算(currency conversion)'!$B$3)</f>
        <v>451.59853249475896</v>
      </c>
      <c r="Z16" s="237">
        <f>IF('CF(Statements of Cash Flows)'!Z16="-","-",'CF(Statements of Cash Flows)'!Z16/'為替換算(currency conversion)'!$B$3)</f>
        <v>-281.26965408805034</v>
      </c>
      <c r="AA16" s="302">
        <f>IF('CF(Statements of Cash Flows)'!AA16="-","-",'CF(Statements of Cash Flows)'!AA16/'為替換算(currency conversion)'!$B$3)</f>
        <v>714.94365828092248</v>
      </c>
      <c r="AB16" s="241">
        <f>IF('CF(Statements of Cash Flows)'!AB16="-","-",'CF(Statements of Cash Flows)'!AB16/'為替換算(currency conversion)'!$B$3)</f>
        <v>663.84958071278834</v>
      </c>
      <c r="AC16" s="241">
        <f>IF('CF(Statements of Cash Flows)'!AC16="-","-",'CF(Statements of Cash Flows)'!AC16/'為替換算(currency conversion)'!$B$3)</f>
        <v>13.960953878406709</v>
      </c>
      <c r="AD16" s="237">
        <f>IF('CF(Statements of Cash Flows)'!AD16="-","-",'CF(Statements of Cash Flows)'!AD16/'為替換算(currency conversion)'!$B$3)</f>
        <v>-695.97746331236908</v>
      </c>
      <c r="AE16" s="302">
        <f>IF('CF(Statements of Cash Flows)'!AE16="","",IF('CF(Statements of Cash Flows)'!AE16="-","-",'CF(Statements of Cash Flows)'!AE16/'為替換算(currency conversion)'!$B$3))</f>
        <v>1089.2426624737946</v>
      </c>
      <c r="AF16" s="241">
        <f>IF('CF(Statements of Cash Flows)'!AF16="","",IF('CF(Statements of Cash Flows)'!AF16="-","-",'CF(Statements of Cash Flows)'!AF16/'為替換算(currency conversion)'!$B$3))</f>
        <v>813.97405660377365</v>
      </c>
      <c r="AG16" s="241">
        <f>IF('CF(Statements of Cash Flows)'!AG16="","",IF('CF(Statements of Cash Flows)'!AG16="-","-",'CF(Statements of Cash Flows)'!AG16/'為替換算(currency conversion)'!$B$3))</f>
        <v>932.89439203354311</v>
      </c>
      <c r="AH16" s="237">
        <f>IF('CF(Statements of Cash Flows)'!AH16="","",IF('CF(Statements of Cash Flows)'!AH16="-","-",'CF(Statements of Cash Flows)'!AH16/'為替換算(currency conversion)'!$B$3))</f>
        <v>-107.61923480083858</v>
      </c>
      <c r="AI16" s="302">
        <f>IF('CF(Statements of Cash Flows)'!AI16="","",IF('CF(Statements of Cash Flows)'!AI16="-","-",'CF(Statements of Cash Flows)'!AI16/'為替換算(currency conversion)'!$B$3))</f>
        <v>1161.720387840671</v>
      </c>
      <c r="AJ16" s="241">
        <f>IF('CF(Statements of Cash Flows)'!AJ16="","",IF('CF(Statements of Cash Flows)'!AJ16="-","-",'CF(Statements of Cash Flows)'!AJ16/'為替換算(currency conversion)'!$B$3))</f>
        <v>430.66692872117403</v>
      </c>
      <c r="AK16" s="241">
        <f>IF('CF(Statements of Cash Flows)'!AK16="","",IF('CF(Statements of Cash Flows)'!AK16="-","-",'CF(Statements of Cash Flows)'!AK16/'為替換算(currency conversion)'!$B$3))</f>
        <v>96.449161425576534</v>
      </c>
      <c r="AL16" s="1102" t="str">
        <f>IF('CF(Statements of Cash Flows)'!AL16="","",IF('CF(Statements of Cash Flows)'!AL16="-","-",'CF(Statements of Cash Flows)'!AL16/'為替換算(currency conversion)'!$B$3))</f>
        <v/>
      </c>
    </row>
    <row r="17" spans="3:38" s="51" customFormat="1" ht="15" customHeight="1">
      <c r="C17" s="222" t="str">
        <f>IF('CF(Statements of Cash Flows)'!C17="","",'CF(Statements of Cash Flows)'!C17)</f>
        <v/>
      </c>
      <c r="D17" s="153" t="str">
        <f>IF('CF(Statements of Cash Flows)'!D17="","",'CF(Statements of Cash Flows)'!D17)</f>
        <v>契約資産の増減（△は増加額）</v>
      </c>
      <c r="E17" s="235" t="str">
        <f>IF('CF(Statements of Cash Flows)'!E17="","",'CF(Statements of Cash Flows)'!E17)</f>
        <v>/</v>
      </c>
      <c r="F17" s="236" t="str">
        <f>IF('CF(Statements of Cash Flows)'!F17="","",'CF(Statements of Cash Flows)'!F17)</f>
        <v xml:space="preserve">  (Increase)/decrease in contract assets</v>
      </c>
      <c r="G17" s="239" t="str">
        <f>IF('CF(Statements of Cash Flows)'!G17="-","-",'CF(Statements of Cash Flows)'!G17/'為替換算(currency conversion)'!$B$3)</f>
        <v>-</v>
      </c>
      <c r="H17" s="239" t="str">
        <f>IF('CF(Statements of Cash Flows)'!H17="-","-",'CF(Statements of Cash Flows)'!H17/'為替換算(currency conversion)'!$B$3)</f>
        <v>-</v>
      </c>
      <c r="I17" s="239" t="str">
        <f>IF('CF(Statements of Cash Flows)'!I17="-","-",'CF(Statements of Cash Flows)'!I17/'為替換算(currency conversion)'!$B$3)</f>
        <v>-</v>
      </c>
      <c r="J17" s="237" t="str">
        <f>IF('CF(Statements of Cash Flows)'!J17="-","-",'CF(Statements of Cash Flows)'!J17/'為替換算(currency conversion)'!$B$3)</f>
        <v>-</v>
      </c>
      <c r="K17" s="302">
        <f>IF('CF(Statements of Cash Flows)'!K17="-","-",'CF(Statements of Cash Flows)'!K17/'為替換算(currency conversion)'!$B$3)</f>
        <v>-17.800052410901468</v>
      </c>
      <c r="L17" s="241">
        <f>IF('CF(Statements of Cash Flows)'!L17="-","-",'CF(Statements of Cash Flows)'!L17/'為替換算(currency conversion)'!$B$3)</f>
        <v>-132.69785115303984</v>
      </c>
      <c r="M17" s="241">
        <f>IF('CF(Statements of Cash Flows)'!M17="-","-",'CF(Statements of Cash Flows)'!M17/'為替換算(currency conversion)'!$B$3)</f>
        <v>-208.28747379454927</v>
      </c>
      <c r="N17" s="237">
        <f>IF('CF(Statements of Cash Flows)'!N17="-","-",'CF(Statements of Cash Flows)'!N17/'為替換算(currency conversion)'!$B$3)</f>
        <v>-7.291666666666667</v>
      </c>
      <c r="O17" s="302">
        <f>IF('CF(Statements of Cash Flows)'!O17="-","-",'CF(Statements of Cash Flows)'!O17/'為替換算(currency conversion)'!$B$3)</f>
        <v>-47.42531446540881</v>
      </c>
      <c r="P17" s="241">
        <f>IF('CF(Statements of Cash Flows)'!P17="-","-",'CF(Statements of Cash Flows)'!P17/'為替換算(currency conversion)'!$B$3)</f>
        <v>-116.80424528301887</v>
      </c>
      <c r="Q17" s="241">
        <f>IF('CF(Statements of Cash Flows)'!Q17="-","-",'CF(Statements of Cash Flows)'!Q17/'為替換算(currency conversion)'!$B$3)</f>
        <v>-220.49266247379458</v>
      </c>
      <c r="R17" s="237">
        <f>IF('CF(Statements of Cash Flows)'!R17="-","-",'CF(Statements of Cash Flows)'!R17/'為替換算(currency conversion)'!$B$3)</f>
        <v>41.299790356394134</v>
      </c>
      <c r="S17" s="302">
        <f>IF('CF(Statements of Cash Flows)'!S17="-","-",'CF(Statements of Cash Flows)'!S17/'為替換算(currency conversion)'!$B$3)</f>
        <v>-75.353773584905667</v>
      </c>
      <c r="T17" s="241">
        <f>IF('CF(Statements of Cash Flows)'!T17="-","-",'CF(Statements of Cash Flows)'!T17/'為替換算(currency conversion)'!$B$3)</f>
        <v>-196.66535639412999</v>
      </c>
      <c r="U17" s="241">
        <f>IF('CF(Statements of Cash Flows)'!U17="-","-",'CF(Statements of Cash Flows)'!U17/'為替換算(currency conversion)'!$B$3)</f>
        <v>-295.17164570230608</v>
      </c>
      <c r="V17" s="237">
        <f>IF('CF(Statements of Cash Flows)'!V17="-","-",'CF(Statements of Cash Flows)'!V17/'為替換算(currency conversion)'!$B$3)</f>
        <v>-161.1766247379455</v>
      </c>
      <c r="W17" s="302">
        <f>IF('CF(Statements of Cash Flows)'!W17="-","-",'CF(Statements of Cash Flows)'!W17/'為替換算(currency conversion)'!$B$3)</f>
        <v>60.102201257861644</v>
      </c>
      <c r="X17" s="241">
        <f>IF('CF(Statements of Cash Flows)'!X17="-","-",'CF(Statements of Cash Flows)'!X17/'為替換算(currency conversion)'!$B$3)</f>
        <v>-42.701781970649897</v>
      </c>
      <c r="Y17" s="241">
        <f>IF('CF(Statements of Cash Flows)'!Y17="-","-",'CF(Statements of Cash Flows)'!Y17/'為替換算(currency conversion)'!$B$3)</f>
        <v>-111.42557651991615</v>
      </c>
      <c r="Z17" s="237">
        <f>IF('CF(Statements of Cash Flows)'!Z17="-","-",'CF(Statements of Cash Flows)'!Z17/'為替換算(currency conversion)'!$B$3)</f>
        <v>-10.436320754716983</v>
      </c>
      <c r="AA17" s="302">
        <f>IF('CF(Statements of Cash Flows)'!AA17="-","-",'CF(Statements of Cash Flows)'!AA17/'為替換算(currency conversion)'!$B$3)</f>
        <v>-115.58569182389938</v>
      </c>
      <c r="AB17" s="241">
        <f>IF('CF(Statements of Cash Flows)'!AB17="-","-",'CF(Statements of Cash Flows)'!AB17/'為替換算(currency conversion)'!$B$3)</f>
        <v>-277.17505241090151</v>
      </c>
      <c r="AC17" s="241">
        <f>IF('CF(Statements of Cash Flows)'!AC17="-","-",'CF(Statements of Cash Flows)'!AC17/'為替換算(currency conversion)'!$B$3)</f>
        <v>-257.2720125786164</v>
      </c>
      <c r="AD17" s="237">
        <f>IF('CF(Statements of Cash Flows)'!AD17="-","-",'CF(Statements of Cash Flows)'!AD17/'為替換算(currency conversion)'!$B$3)</f>
        <v>-81.623427672955984</v>
      </c>
      <c r="AE17" s="302">
        <f>IF('CF(Statements of Cash Flows)'!AE17="","",IF('CF(Statements of Cash Flows)'!AE17="-","-",'CF(Statements of Cash Flows)'!AE17/'為替換算(currency conversion)'!$B$3))</f>
        <v>-3.5704926624737947</v>
      </c>
      <c r="AF17" s="241">
        <f>IF('CF(Statements of Cash Flows)'!AF17="","",IF('CF(Statements of Cash Flows)'!AF17="-","-",'CF(Statements of Cash Flows)'!AF17/'為替換算(currency conversion)'!$B$3))</f>
        <v>-165.14675052410902</v>
      </c>
      <c r="AG17" s="241">
        <f>IF('CF(Statements of Cash Flows)'!AG17="","",IF('CF(Statements of Cash Flows)'!AG17="-","-",'CF(Statements of Cash Flows)'!AG17/'為替換算(currency conversion)'!$B$3))</f>
        <v>-276.38888888888891</v>
      </c>
      <c r="AH17" s="237">
        <f>IF('CF(Statements of Cash Flows)'!AH17="","",IF('CF(Statements of Cash Flows)'!AH17="-","-",'CF(Statements of Cash Flows)'!AH17/'為替換算(currency conversion)'!$B$3))</f>
        <v>-137.93238993710693</v>
      </c>
      <c r="AI17" s="302">
        <f>IF('CF(Statements of Cash Flows)'!AI17="","",IF('CF(Statements of Cash Flows)'!AI17="-","-",'CF(Statements of Cash Flows)'!AI17/'為替換算(currency conversion)'!$B$3))</f>
        <v>-72.72667714884696</v>
      </c>
      <c r="AJ17" s="241">
        <f>IF('CF(Statements of Cash Flows)'!AJ17="","",IF('CF(Statements of Cash Flows)'!AJ17="-","-",'CF(Statements of Cash Flows)'!AJ17/'為替換算(currency conversion)'!$B$3))</f>
        <v>-205.07075471698116</v>
      </c>
      <c r="AK17" s="241">
        <f>IF('CF(Statements of Cash Flows)'!AK17="","",IF('CF(Statements of Cash Flows)'!AK17="-","-",'CF(Statements of Cash Flows)'!AK17/'為替換算(currency conversion)'!$B$3))</f>
        <v>-449.31210691823901</v>
      </c>
      <c r="AL17" s="1102" t="str">
        <f>IF('CF(Statements of Cash Flows)'!AL17="","",IF('CF(Statements of Cash Flows)'!AL17="-","-",'CF(Statements of Cash Flows)'!AL17/'為替換算(currency conversion)'!$B$3))</f>
        <v/>
      </c>
    </row>
    <row r="18" spans="3:38" s="51" customFormat="1" ht="15" customHeight="1">
      <c r="C18" s="222" t="str">
        <f>IF('CF(Statements of Cash Flows)'!C18="","",'CF(Statements of Cash Flows)'!C18)</f>
        <v/>
      </c>
      <c r="D18" s="153" t="str">
        <f>IF('CF(Statements of Cash Flows)'!D18="","",'CF(Statements of Cash Flows)'!D18)</f>
        <v>棚卸資産の増減（△は増加額）</v>
      </c>
      <c r="E18" s="235" t="str">
        <f>IF('CF(Statements of Cash Flows)'!E18="","",'CF(Statements of Cash Flows)'!E18)</f>
        <v>/</v>
      </c>
      <c r="F18" s="236" t="str">
        <f>IF('CF(Statements of Cash Flows)'!F18="","",'CF(Statements of Cash Flows)'!F18)</f>
        <v xml:space="preserve">  (Increase)/decrease in inventories</v>
      </c>
      <c r="G18" s="239">
        <f>IF('CF(Statements of Cash Flows)'!G18="-","-",'CF(Statements of Cash Flows)'!G18/'為替換算(currency conversion)'!$B$3)</f>
        <v>-21.429507337526207</v>
      </c>
      <c r="H18" s="239">
        <f>IF('CF(Statements of Cash Flows)'!H18="-","-",'CF(Statements of Cash Flows)'!H18/'為替換算(currency conversion)'!$B$3)</f>
        <v>-53.590146750524113</v>
      </c>
      <c r="I18" s="239">
        <f>IF('CF(Statements of Cash Flows)'!I18="-","-",'CF(Statements of Cash Flows)'!I18/'為替換算(currency conversion)'!$B$3)</f>
        <v>-84.28983228511531</v>
      </c>
      <c r="J18" s="237">
        <f>IF('CF(Statements of Cash Flows)'!J18="-","-",'CF(Statements of Cash Flows)'!J18/'為替換算(currency conversion)'!$B$3)</f>
        <v>-46.678459119496857</v>
      </c>
      <c r="K18" s="302">
        <f>IF('CF(Statements of Cash Flows)'!K18="-","-",'CF(Statements of Cash Flows)'!K18/'為替換算(currency conversion)'!$B$3)</f>
        <v>5.4834905660377364</v>
      </c>
      <c r="L18" s="241">
        <f>IF('CF(Statements of Cash Flows)'!L18="-","-",'CF(Statements of Cash Flows)'!L18/'為替換算(currency conversion)'!$B$3)</f>
        <v>-13.233752620545074</v>
      </c>
      <c r="M18" s="241">
        <f>IF('CF(Statements of Cash Flows)'!M18="-","-",'CF(Statements of Cash Flows)'!M18/'為替換算(currency conversion)'!$B$3)</f>
        <v>-47.327044025157235</v>
      </c>
      <c r="N18" s="237">
        <f>IF('CF(Statements of Cash Flows)'!N18="-","-",'CF(Statements of Cash Flows)'!N18/'為替換算(currency conversion)'!$B$3)</f>
        <v>40.991876310272538</v>
      </c>
      <c r="O18" s="302">
        <f>IF('CF(Statements of Cash Flows)'!O18="-","-",'CF(Statements of Cash Flows)'!O18/'為替換算(currency conversion)'!$B$3)</f>
        <v>-21.855345911949687</v>
      </c>
      <c r="P18" s="241">
        <f>IF('CF(Statements of Cash Flows)'!P18="-","-",'CF(Statements of Cash Flows)'!P18/'為替換算(currency conversion)'!$B$3)</f>
        <v>-21.436058700209646</v>
      </c>
      <c r="Q18" s="241">
        <f>IF('CF(Statements of Cash Flows)'!Q18="-","-",'CF(Statements of Cash Flows)'!Q18/'為替換算(currency conversion)'!$B$3)</f>
        <v>-35.744234800838576</v>
      </c>
      <c r="R18" s="237">
        <f>IF('CF(Statements of Cash Flows)'!R18="-","-",'CF(Statements of Cash Flows)'!R18/'為替換算(currency conversion)'!$B$3)</f>
        <v>10.239779874213838</v>
      </c>
      <c r="S18" s="302">
        <f>IF('CF(Statements of Cash Flows)'!S18="-","-",'CF(Statements of Cash Flows)'!S18/'為替換算(currency conversion)'!$B$3)</f>
        <v>-20.034067085953879</v>
      </c>
      <c r="T18" s="241">
        <f>IF('CF(Statements of Cash Flows)'!T18="-","-",'CF(Statements of Cash Flows)'!T18/'為替換算(currency conversion)'!$B$3)</f>
        <v>-35.06944444444445</v>
      </c>
      <c r="U18" s="241">
        <f>IF('CF(Statements of Cash Flows)'!U18="-","-",'CF(Statements of Cash Flows)'!U18/'為替換算(currency conversion)'!$B$3)</f>
        <v>-58.385744234800846</v>
      </c>
      <c r="V18" s="237">
        <f>IF('CF(Statements of Cash Flows)'!V18="-","-",'CF(Statements of Cash Flows)'!V18/'為替換算(currency conversion)'!$B$3)</f>
        <v>-5.6014150943396235</v>
      </c>
      <c r="W18" s="302">
        <f>IF('CF(Statements of Cash Flows)'!W18="-","-",'CF(Statements of Cash Flows)'!W18/'為替換算(currency conversion)'!$B$3)</f>
        <v>-76.939203354297703</v>
      </c>
      <c r="X18" s="241">
        <f>IF('CF(Statements of Cash Flows)'!X18="-","-",'CF(Statements of Cash Flows)'!X18/'為替換算(currency conversion)'!$B$3)</f>
        <v>-51.533018867924532</v>
      </c>
      <c r="Y18" s="241">
        <f>IF('CF(Statements of Cash Flows)'!Y18="-","-",'CF(Statements of Cash Flows)'!Y18/'為替換算(currency conversion)'!$B$3)</f>
        <v>-98.447327044025172</v>
      </c>
      <c r="Z18" s="237">
        <f>IF('CF(Statements of Cash Flows)'!Z18="-","-",'CF(Statements of Cash Flows)'!Z18/'為替換算(currency conversion)'!$B$3)</f>
        <v>-70.623689727463315</v>
      </c>
      <c r="AA18" s="302">
        <f>IF('CF(Statements of Cash Flows)'!AA18="-","-",'CF(Statements of Cash Flows)'!AA18/'為替換算(currency conversion)'!$B$3)</f>
        <v>-13.305817610062894</v>
      </c>
      <c r="AB18" s="241">
        <f>IF('CF(Statements of Cash Flows)'!AB18="-","-",'CF(Statements of Cash Flows)'!AB18/'為替換算(currency conversion)'!$B$3)</f>
        <v>-47.589098532494766</v>
      </c>
      <c r="AC18" s="241">
        <f>IF('CF(Statements of Cash Flows)'!AC18="-","-",'CF(Statements of Cash Flows)'!AC18/'為替換算(currency conversion)'!$B$3)</f>
        <v>-186.92348008385747</v>
      </c>
      <c r="AD18" s="237">
        <f>IF('CF(Statements of Cash Flows)'!AD18="-","-",'CF(Statements of Cash Flows)'!AD18/'為替換算(currency conversion)'!$B$3)</f>
        <v>6.4530922431865836</v>
      </c>
      <c r="AE18" s="302">
        <f>IF('CF(Statements of Cash Flows)'!AE18="","",IF('CF(Statements of Cash Flows)'!AE18="-","-",'CF(Statements of Cash Flows)'!AE18/'為替換算(currency conversion)'!$B$3))</f>
        <v>19.56892033542977</v>
      </c>
      <c r="AF18" s="241">
        <f>IF('CF(Statements of Cash Flows)'!AF18="","",IF('CF(Statements of Cash Flows)'!AF18="-","-",'CF(Statements of Cash Flows)'!AF18/'為替換算(currency conversion)'!$B$3))</f>
        <v>18.50104821802935</v>
      </c>
      <c r="AG18" s="241">
        <f>IF('CF(Statements of Cash Flows)'!AG18="","",IF('CF(Statements of Cash Flows)'!AG18="-","-",'CF(Statements of Cash Flows)'!AG18/'為替換算(currency conversion)'!$B$3))</f>
        <v>46.246069182389938</v>
      </c>
      <c r="AH18" s="237">
        <f>IF('CF(Statements of Cash Flows)'!AH18="","",IF('CF(Statements of Cash Flows)'!AH18="-","-",'CF(Statements of Cash Flows)'!AH18/'為替換算(currency conversion)'!$B$3))</f>
        <v>197.22877358490567</v>
      </c>
      <c r="AI18" s="302">
        <f>IF('CF(Statements of Cash Flows)'!AI18="","",IF('CF(Statements of Cash Flows)'!AI18="-","-",'CF(Statements of Cash Flows)'!AI18/'為替換算(currency conversion)'!$B$3))</f>
        <v>-86.61556603773586</v>
      </c>
      <c r="AJ18" s="241">
        <f>IF('CF(Statements of Cash Flows)'!AJ18="","",IF('CF(Statements of Cash Flows)'!AJ18="-","-",'CF(Statements of Cash Flows)'!AJ18/'為替換算(currency conversion)'!$B$3))</f>
        <v>-145.50576519916143</v>
      </c>
      <c r="AK18" s="241">
        <f>IF('CF(Statements of Cash Flows)'!AK18="","",IF('CF(Statements of Cash Flows)'!AK18="-","-",'CF(Statements of Cash Flows)'!AK18/'為替換算(currency conversion)'!$B$3))</f>
        <v>-122.30738993710693</v>
      </c>
      <c r="AL18" s="1102" t="str">
        <f>IF('CF(Statements of Cash Flows)'!AL18="","",IF('CF(Statements of Cash Flows)'!AL18="-","-",'CF(Statements of Cash Flows)'!AL18/'為替換算(currency conversion)'!$B$3))</f>
        <v/>
      </c>
    </row>
    <row r="19" spans="3:38" s="51" customFormat="1" ht="15" customHeight="1">
      <c r="C19" s="222" t="str">
        <f>IF('CF(Statements of Cash Flows)'!C19="","",'CF(Statements of Cash Flows)'!C19)</f>
        <v/>
      </c>
      <c r="D19" s="153" t="str">
        <f>IF('CF(Statements of Cash Flows)'!D19="","",'CF(Statements of Cash Flows)'!D19)</f>
        <v>営業債務及びその他の債務の増減（△は減少額）</v>
      </c>
      <c r="E19" s="235" t="str">
        <f>IF('CF(Statements of Cash Flows)'!E19="","",'CF(Statements of Cash Flows)'!E19)</f>
        <v>/</v>
      </c>
      <c r="F19" s="236" t="str">
        <f>IF('CF(Statements of Cash Flows)'!F19="","",'CF(Statements of Cash Flows)'!F19)</f>
        <v xml:space="preserve">  Increase/(decrease) in trade and other payables</v>
      </c>
      <c r="G19" s="239">
        <f>IF('CF(Statements of Cash Flows)'!G19="-","-",'CF(Statements of Cash Flows)'!G19/'為替換算(currency conversion)'!$B$3)</f>
        <v>-67.033542976939216</v>
      </c>
      <c r="H19" s="239">
        <f>IF('CF(Statements of Cash Flows)'!H19="-","-",'CF(Statements of Cash Flows)'!H19/'為替換算(currency conversion)'!$B$3)</f>
        <v>-85.665618448637318</v>
      </c>
      <c r="I19" s="239">
        <f>IF('CF(Statements of Cash Flows)'!I19="-","-",'CF(Statements of Cash Flows)'!I19/'為替換算(currency conversion)'!$B$3)</f>
        <v>130.79140461215934</v>
      </c>
      <c r="J19" s="237">
        <f>IF('CF(Statements of Cash Flows)'!J19="-","-",'CF(Statements of Cash Flows)'!J19/'為替換算(currency conversion)'!$B$3)</f>
        <v>282.46855345911951</v>
      </c>
      <c r="K19" s="302">
        <f>IF('CF(Statements of Cash Flows)'!K19="-","-",'CF(Statements of Cash Flows)'!K19/'為替換算(currency conversion)'!$B$3)</f>
        <v>-221.27227463312371</v>
      </c>
      <c r="L19" s="241">
        <f>IF('CF(Statements of Cash Flows)'!L19="-","-",'CF(Statements of Cash Flows)'!L19/'為替換算(currency conversion)'!$B$3)</f>
        <v>-130.83726415094341</v>
      </c>
      <c r="M19" s="241">
        <f>IF('CF(Statements of Cash Flows)'!M19="-","-",'CF(Statements of Cash Flows)'!M19/'為替換算(currency conversion)'!$B$3)</f>
        <v>-130.26729559748429</v>
      </c>
      <c r="N19" s="237">
        <f>IF('CF(Statements of Cash Flows)'!N19="-","-",'CF(Statements of Cash Flows)'!N19/'為替換算(currency conversion)'!$B$3)</f>
        <v>166.27358490566039</v>
      </c>
      <c r="O19" s="302">
        <f>IF('CF(Statements of Cash Flows)'!O19="-","-",'CF(Statements of Cash Flows)'!O19/'為替換算(currency conversion)'!$B$3)</f>
        <v>-87.683438155136272</v>
      </c>
      <c r="P19" s="241">
        <f>IF('CF(Statements of Cash Flows)'!P19="-","-",'CF(Statements of Cash Flows)'!P19/'為替換算(currency conversion)'!$B$3)</f>
        <v>-219.83097484276732</v>
      </c>
      <c r="Q19" s="241">
        <f>IF('CF(Statements of Cash Flows)'!Q19="-","-",'CF(Statements of Cash Flows)'!Q19/'為替換算(currency conversion)'!$B$3)</f>
        <v>-123.72903563941301</v>
      </c>
      <c r="R19" s="237">
        <f>IF('CF(Statements of Cash Flows)'!R19="-","-",'CF(Statements of Cash Flows)'!R19/'為替換算(currency conversion)'!$B$3)</f>
        <v>29.278039832285117</v>
      </c>
      <c r="S19" s="302">
        <f>IF('CF(Statements of Cash Flows)'!S19="-","-",'CF(Statements of Cash Flows)'!S19/'為替換算(currency conversion)'!$B$3)</f>
        <v>-110.30529350104823</v>
      </c>
      <c r="T19" s="241">
        <f>IF('CF(Statements of Cash Flows)'!T19="-","-",'CF(Statements of Cash Flows)'!T19/'為替換算(currency conversion)'!$B$3)</f>
        <v>-148.22458071278828</v>
      </c>
      <c r="U19" s="241">
        <f>IF('CF(Statements of Cash Flows)'!U19="-","-",'CF(Statements of Cash Flows)'!U19/'為替換算(currency conversion)'!$B$3)</f>
        <v>-23.106656184486376</v>
      </c>
      <c r="V19" s="237">
        <f>IF('CF(Statements of Cash Flows)'!V19="-","-",'CF(Statements of Cash Flows)'!V19/'為替換算(currency conversion)'!$B$3)</f>
        <v>329.91352201257865</v>
      </c>
      <c r="W19" s="302">
        <f>IF('CF(Statements of Cash Flows)'!W19="-","-",'CF(Statements of Cash Flows)'!W19/'為替換算(currency conversion)'!$B$3)</f>
        <v>-185.65251572327045</v>
      </c>
      <c r="X19" s="241">
        <f>IF('CF(Statements of Cash Flows)'!X19="-","-",'CF(Statements of Cash Flows)'!X19/'為替換算(currency conversion)'!$B$3)</f>
        <v>-375.49135220125788</v>
      </c>
      <c r="Y19" s="241">
        <f>IF('CF(Statements of Cash Flows)'!Y19="-","-",'CF(Statements of Cash Flows)'!Y19/'為替換算(currency conversion)'!$B$3)</f>
        <v>-226.07442348008388</v>
      </c>
      <c r="Z19" s="237">
        <f>IF('CF(Statements of Cash Flows)'!Z19="-","-",'CF(Statements of Cash Flows)'!Z19/'為替換算(currency conversion)'!$B$3)</f>
        <v>182.3440775681342</v>
      </c>
      <c r="AA19" s="302">
        <f>IF('CF(Statements of Cash Flows)'!AA19="-","-",'CF(Statements of Cash Flows)'!AA19/'為替換算(currency conversion)'!$B$3)</f>
        <v>-265.625</v>
      </c>
      <c r="AB19" s="241">
        <f>IF('CF(Statements of Cash Flows)'!AB19="-","-",'CF(Statements of Cash Flows)'!AB19/'為替換算(currency conversion)'!$B$3)</f>
        <v>-416.65356394129981</v>
      </c>
      <c r="AC19" s="241">
        <f>IF('CF(Statements of Cash Flows)'!AC19="-","-",'CF(Statements of Cash Flows)'!AC19/'為替換算(currency conversion)'!$B$3)</f>
        <v>-37.76860587002097</v>
      </c>
      <c r="AD19" s="237">
        <f>IF('CF(Statements of Cash Flows)'!AD19="-","-",'CF(Statements of Cash Flows)'!AD19/'為替換算(currency conversion)'!$B$3)</f>
        <v>296.63915094339626</v>
      </c>
      <c r="AE19" s="302">
        <f>IF('CF(Statements of Cash Flows)'!AE19="","",IF('CF(Statements of Cash Flows)'!AE19="-","-",'CF(Statements of Cash Flows)'!AE19/'為替換算(currency conversion)'!$B$3))</f>
        <v>-363.25340670859543</v>
      </c>
      <c r="AF19" s="241">
        <f>IF('CF(Statements of Cash Flows)'!AF19="","",IF('CF(Statements of Cash Flows)'!AF19="-","-",'CF(Statements of Cash Flows)'!AF19/'為替換算(currency conversion)'!$B$3))</f>
        <v>-677.03092243186586</v>
      </c>
      <c r="AG19" s="241">
        <f>IF('CF(Statements of Cash Flows)'!AG19="","",IF('CF(Statements of Cash Flows)'!AG19="-","-",'CF(Statements of Cash Flows)'!AG19/'為替換算(currency conversion)'!$B$3))</f>
        <v>-620.1781970649896</v>
      </c>
      <c r="AH19" s="237">
        <f>IF('CF(Statements of Cash Flows)'!AH19="","",IF('CF(Statements of Cash Flows)'!AH19="-","-",'CF(Statements of Cash Flows)'!AH19/'為替換算(currency conversion)'!$B$3))</f>
        <v>-148.39491614255766</v>
      </c>
      <c r="AI19" s="302">
        <f>IF('CF(Statements of Cash Flows)'!AI19="","",IF('CF(Statements of Cash Flows)'!AI19="-","-",'CF(Statements of Cash Flows)'!AI19/'為替換算(currency conversion)'!$B$3))</f>
        <v>-236.91692872117403</v>
      </c>
      <c r="AJ19" s="241">
        <f>IF('CF(Statements of Cash Flows)'!AJ19="","",IF('CF(Statements of Cash Flows)'!AJ19="-","-",'CF(Statements of Cash Flows)'!AJ19/'為替換算(currency conversion)'!$B$3))</f>
        <v>-371.6129454926625</v>
      </c>
      <c r="AK19" s="241">
        <f>IF('CF(Statements of Cash Flows)'!AK19="","",IF('CF(Statements of Cash Flows)'!AK19="-","-",'CF(Statements of Cash Flows)'!AK19/'為替換算(currency conversion)'!$B$3))</f>
        <v>-149.63967505241092</v>
      </c>
      <c r="AL19" s="1102" t="str">
        <f>IF('CF(Statements of Cash Flows)'!AL19="","",IF('CF(Statements of Cash Flows)'!AL19="-","-",'CF(Statements of Cash Flows)'!AL19/'為替換算(currency conversion)'!$B$3))</f>
        <v/>
      </c>
    </row>
    <row r="20" spans="3:38" s="51" customFormat="1" ht="15" customHeight="1">
      <c r="C20" s="222" t="str">
        <f>IF('CF(Statements of Cash Flows)'!C20="","",'CF(Statements of Cash Flows)'!C20)</f>
        <v/>
      </c>
      <c r="D20" s="153" t="str">
        <f>IF('CF(Statements of Cash Flows)'!D20="","",'CF(Statements of Cash Flows)'!D20)</f>
        <v>契約負債の増減（△は減少額）</v>
      </c>
      <c r="E20" s="235" t="str">
        <f>IF('CF(Statements of Cash Flows)'!E20="","",'CF(Statements of Cash Flows)'!E20)</f>
        <v>/</v>
      </c>
      <c r="F20" s="236" t="str">
        <f>IF('CF(Statements of Cash Flows)'!F20="","",'CF(Statements of Cash Flows)'!F20)</f>
        <v xml:space="preserve">  Increase/(decrease) in  advance received</v>
      </c>
      <c r="G20" s="239" t="str">
        <f>IF('CF(Statements of Cash Flows)'!G20="-","-",'CF(Statements of Cash Flows)'!G20/'為替換算(currency conversion)'!$B$3)</f>
        <v>-</v>
      </c>
      <c r="H20" s="239" t="str">
        <f>IF('CF(Statements of Cash Flows)'!H20="-","-",'CF(Statements of Cash Flows)'!H20/'為替換算(currency conversion)'!$B$3)</f>
        <v>-</v>
      </c>
      <c r="I20" s="239" t="str">
        <f>IF('CF(Statements of Cash Flows)'!I20="-","-",'CF(Statements of Cash Flows)'!I20/'為替換算(currency conversion)'!$B$3)</f>
        <v>-</v>
      </c>
      <c r="J20" s="237" t="str">
        <f>IF('CF(Statements of Cash Flows)'!J20="-","-",'CF(Statements of Cash Flows)'!J20/'為替換算(currency conversion)'!$B$3)</f>
        <v>-</v>
      </c>
      <c r="K20" s="302">
        <f>IF('CF(Statements of Cash Flows)'!K20="-","-",'CF(Statements of Cash Flows)'!K20/'為替換算(currency conversion)'!$B$3)</f>
        <v>18.068658280922435</v>
      </c>
      <c r="L20" s="241">
        <f>IF('CF(Statements of Cash Flows)'!L20="-","-",'CF(Statements of Cash Flows)'!L20/'為替換算(currency conversion)'!$B$3)</f>
        <v>-17.669025157232706</v>
      </c>
      <c r="M20" s="241">
        <f>IF('CF(Statements of Cash Flows)'!M20="-","-",'CF(Statements of Cash Flows)'!M20/'為替換算(currency conversion)'!$B$3)</f>
        <v>32.769916142557655</v>
      </c>
      <c r="N20" s="237">
        <f>IF('CF(Statements of Cash Flows)'!N20="-","-",'CF(Statements of Cash Flows)'!N20/'為替換算(currency conversion)'!$B$3)</f>
        <v>48.381813417190777</v>
      </c>
      <c r="O20" s="302">
        <f>IF('CF(Statements of Cash Flows)'!O20="-","-",'CF(Statements of Cash Flows)'!O20/'為替換算(currency conversion)'!$B$3)</f>
        <v>270.38128930817612</v>
      </c>
      <c r="P20" s="241">
        <f>IF('CF(Statements of Cash Flows)'!P20="-","-",'CF(Statements of Cash Flows)'!P20/'為替換算(currency conversion)'!$B$3)</f>
        <v>196.05607966457023</v>
      </c>
      <c r="Q20" s="241">
        <f>IF('CF(Statements of Cash Flows)'!Q20="-","-",'CF(Statements of Cash Flows)'!Q20/'為替換算(currency conversion)'!$B$3)</f>
        <v>280.42452830188682</v>
      </c>
      <c r="R20" s="237">
        <f>IF('CF(Statements of Cash Flows)'!R20="-","-",'CF(Statements of Cash Flows)'!R20/'為替換算(currency conversion)'!$B$3)</f>
        <v>206.95754716981133</v>
      </c>
      <c r="S20" s="302">
        <f>IF('CF(Statements of Cash Flows)'!S20="-","-",'CF(Statements of Cash Flows)'!S20/'為替換算(currency conversion)'!$B$3)</f>
        <v>222.7463312368973</v>
      </c>
      <c r="T20" s="241">
        <f>IF('CF(Statements of Cash Flows)'!T20="-","-",'CF(Statements of Cash Flows)'!T20/'為替換算(currency conversion)'!$B$3)</f>
        <v>100.45859538784067</v>
      </c>
      <c r="U20" s="241">
        <f>IF('CF(Statements of Cash Flows)'!U20="-","-",'CF(Statements of Cash Flows)'!U20/'為替換算(currency conversion)'!$B$3)</f>
        <v>106.00104821802935</v>
      </c>
      <c r="V20" s="237">
        <f>IF('CF(Statements of Cash Flows)'!V20="-","-",'CF(Statements of Cash Flows)'!V20/'為替換算(currency conversion)'!$B$3)</f>
        <v>72.182914046121596</v>
      </c>
      <c r="W20" s="302">
        <f>IF('CF(Statements of Cash Flows)'!W20="-","-",'CF(Statements of Cash Flows)'!W20/'為替換算(currency conversion)'!$B$3)</f>
        <v>31.492400419287215</v>
      </c>
      <c r="X20" s="241">
        <f>IF('CF(Statements of Cash Flows)'!X20="-","-",'CF(Statements of Cash Flows)'!X20/'為替換算(currency conversion)'!$B$3)</f>
        <v>-48.309748427672957</v>
      </c>
      <c r="Y20" s="241">
        <f>IF('CF(Statements of Cash Flows)'!Y20="-","-",'CF(Statements of Cash Flows)'!Y20/'為替換算(currency conversion)'!$B$3)</f>
        <v>-41.443920335429773</v>
      </c>
      <c r="Z20" s="237">
        <f>IF('CF(Statements of Cash Flows)'!Z20="-","-",'CF(Statements of Cash Flows)'!Z20/'為替換算(currency conversion)'!$B$3)</f>
        <v>6.0272536687631035</v>
      </c>
      <c r="AA20" s="302">
        <f>IF('CF(Statements of Cash Flows)'!AA20="-","-",'CF(Statements of Cash Flows)'!AA20/'為替換算(currency conversion)'!$B$3)</f>
        <v>76.683700209643618</v>
      </c>
      <c r="AB20" s="241">
        <f>IF('CF(Statements of Cash Flows)'!AB20="-","-",'CF(Statements of Cash Flows)'!AB20/'為替換算(currency conversion)'!$B$3)</f>
        <v>-54.343553459119505</v>
      </c>
      <c r="AC20" s="241">
        <f>IF('CF(Statements of Cash Flows)'!AC20="-","-",'CF(Statements of Cash Flows)'!AC20/'為替換算(currency conversion)'!$B$3)</f>
        <v>81.308962264150949</v>
      </c>
      <c r="AD20" s="237">
        <f>IF('CF(Statements of Cash Flows)'!AD20="-","-",'CF(Statements of Cash Flows)'!AD20/'為替換算(currency conversion)'!$B$3)</f>
        <v>72.910115303983233</v>
      </c>
      <c r="AE20" s="302">
        <f>IF('CF(Statements of Cash Flows)'!AE20="","",IF('CF(Statements of Cash Flows)'!AE20="-","-",'CF(Statements of Cash Flows)'!AE20/'為替換算(currency conversion)'!$B$3))</f>
        <v>102.70571278825997</v>
      </c>
      <c r="AF20" s="241">
        <f>IF('CF(Statements of Cash Flows)'!AF20="","",IF('CF(Statements of Cash Flows)'!AF20="-","-",'CF(Statements of Cash Flows)'!AF20/'為替換算(currency conversion)'!$B$3))</f>
        <v>42.839360587002098</v>
      </c>
      <c r="AG20" s="241">
        <f>IF('CF(Statements of Cash Flows)'!AG20="","",IF('CF(Statements of Cash Flows)'!AG20="-","-",'CF(Statements of Cash Flows)'!AG20/'為替換算(currency conversion)'!$B$3))</f>
        <v>117.80005241090147</v>
      </c>
      <c r="AH20" s="237">
        <f>IF('CF(Statements of Cash Flows)'!AH20="","",IF('CF(Statements of Cash Flows)'!AH20="-","-",'CF(Statements of Cash Flows)'!AH20/'為替換算(currency conversion)'!$B$3))</f>
        <v>196.4426100628931</v>
      </c>
      <c r="AI20" s="302">
        <f>IF('CF(Statements of Cash Flows)'!AI20="","",IF('CF(Statements of Cash Flows)'!AI20="-","-",'CF(Statements of Cash Flows)'!AI20/'為替換算(currency conversion)'!$B$3))</f>
        <v>-37.827568134171912</v>
      </c>
      <c r="AJ20" s="241">
        <f>IF('CF(Statements of Cash Flows)'!AJ20="","",IF('CF(Statements of Cash Flows)'!AJ20="-","-",'CF(Statements of Cash Flows)'!AJ20/'為替換算(currency conversion)'!$B$3))</f>
        <v>-188.3713312368973</v>
      </c>
      <c r="AK20" s="241">
        <f>IF('CF(Statements of Cash Flows)'!AK20="","",IF('CF(Statements of Cash Flows)'!AK20="-","-",'CF(Statements of Cash Flows)'!AK20/'為替換算(currency conversion)'!$B$3))</f>
        <v>-140.95256813417191</v>
      </c>
      <c r="AL20" s="1102" t="str">
        <f>IF('CF(Statements of Cash Flows)'!AL20="","",IF('CF(Statements of Cash Flows)'!AL20="-","-",'CF(Statements of Cash Flows)'!AL20/'為替換算(currency conversion)'!$B$3))</f>
        <v/>
      </c>
    </row>
    <row r="21" spans="3:38" s="51" customFormat="1" ht="15" customHeight="1">
      <c r="C21" s="222" t="str">
        <f>IF('CF(Statements of Cash Flows)'!C21="","",'CF(Statements of Cash Flows)'!C21)</f>
        <v/>
      </c>
      <c r="D21" s="234" t="str">
        <f>IF('CF(Statements of Cash Flows)'!D21="","",'CF(Statements of Cash Flows)'!D21)</f>
        <v>受注損失引当金の増減（△は減少額）</v>
      </c>
      <c r="E21" s="235" t="str">
        <f>IF('CF(Statements of Cash Flows)'!E21="","",'CF(Statements of Cash Flows)'!E21)</f>
        <v>/</v>
      </c>
      <c r="F21" s="236" t="str">
        <f>IF('CF(Statements of Cash Flows)'!F21="","",'CF(Statements of Cash Flows)'!F21)</f>
        <v xml:space="preserve">  Allowance for contract losses</v>
      </c>
      <c r="G21" s="239">
        <f>IF('CF(Statements of Cash Flows)'!G21="-","-",'CF(Statements of Cash Flows)'!G21/'為替換算(currency conversion)'!$B$3)</f>
        <v>-10.056341719077569</v>
      </c>
      <c r="H21" s="239">
        <f>IF('CF(Statements of Cash Flows)'!H21="-","-",'CF(Statements of Cash Flows)'!H21/'為替換算(currency conversion)'!$B$3)</f>
        <v>-5.5686582809224321</v>
      </c>
      <c r="I21" s="239">
        <f>IF('CF(Statements of Cash Flows)'!I21="-","-",'CF(Statements of Cash Flows)'!I21/'為替換算(currency conversion)'!$B$3)</f>
        <v>24.063155136268346</v>
      </c>
      <c r="J21" s="237">
        <f>IF('CF(Statements of Cash Flows)'!J21="-","-",'CF(Statements of Cash Flows)'!J21/'為替換算(currency conversion)'!$B$3)</f>
        <v>12.519654088050316</v>
      </c>
      <c r="K21" s="302">
        <f>IF('CF(Statements of Cash Flows)'!K21="-","-",'CF(Statements of Cash Flows)'!K21/'為替換算(currency conversion)'!$B$3)</f>
        <v>-16.719077568134175</v>
      </c>
      <c r="L21" s="241">
        <f>IF('CF(Statements of Cash Flows)'!L21="-","-",'CF(Statements of Cash Flows)'!L21/'為替換算(currency conversion)'!$B$3)</f>
        <v>9.0343291404612174</v>
      </c>
      <c r="M21" s="241">
        <f>IF('CF(Statements of Cash Flows)'!M21="-","-",'CF(Statements of Cash Flows)'!M21/'為替換算(currency conversion)'!$B$3)</f>
        <v>37.441037735849058</v>
      </c>
      <c r="N21" s="237">
        <f>IF('CF(Statements of Cash Flows)'!N21="-","-",'CF(Statements of Cash Flows)'!N21/'為替換算(currency conversion)'!$B$3)</f>
        <v>27.548480083857445</v>
      </c>
      <c r="O21" s="302">
        <f>IF('CF(Statements of Cash Flows)'!O21="-","-",'CF(Statements of Cash Flows)'!O21/'為替換算(currency conversion)'!$B$3)</f>
        <v>-19.909591194968556</v>
      </c>
      <c r="P21" s="241">
        <f>IF('CF(Statements of Cash Flows)'!P21="-","-",'CF(Statements of Cash Flows)'!P21/'為替換算(currency conversion)'!$B$3)</f>
        <v>-4.9462788259958073</v>
      </c>
      <c r="Q21" s="241">
        <f>IF('CF(Statements of Cash Flows)'!Q21="-","-",'CF(Statements of Cash Flows)'!Q21/'為替換算(currency conversion)'!$B$3)</f>
        <v>-7.5930293501048221</v>
      </c>
      <c r="R21" s="237">
        <f>IF('CF(Statements of Cash Flows)'!R21="-","-",'CF(Statements of Cash Flows)'!R21/'為替換算(currency conversion)'!$B$3)</f>
        <v>-42.518343815513632</v>
      </c>
      <c r="S21" s="302">
        <f>IF('CF(Statements of Cash Flows)'!S21="-","-",'CF(Statements of Cash Flows)'!S21/'為替換算(currency conversion)'!$B$3)</f>
        <v>-7.1868448637316567</v>
      </c>
      <c r="T21" s="241">
        <f>IF('CF(Statements of Cash Flows)'!T21="-","-",'CF(Statements of Cash Flows)'!T21/'為替換算(currency conversion)'!$B$3)</f>
        <v>-13.069968553459121</v>
      </c>
      <c r="U21" s="241">
        <f>IF('CF(Statements of Cash Flows)'!U21="-","-",'CF(Statements of Cash Flows)'!U21/'為替換算(currency conversion)'!$B$3)</f>
        <v>-16.29979035639413</v>
      </c>
      <c r="V21" s="237">
        <f>IF('CF(Statements of Cash Flows)'!V21="-","-",'CF(Statements of Cash Flows)'!V21/'為替換算(currency conversion)'!$B$3)</f>
        <v>-16.863207547169814</v>
      </c>
      <c r="W21" s="302">
        <f>IF('CF(Statements of Cash Flows)'!W21="-","-",'CF(Statements of Cash Flows)'!W21/'為替換算(currency conversion)'!$B$3)</f>
        <v>1.1923480083857443</v>
      </c>
      <c r="X21" s="241">
        <f>IF('CF(Statements of Cash Flows)'!X21="-","-",'CF(Statements of Cash Flows)'!X21/'為替換算(currency conversion)'!$B$3)</f>
        <v>3.5770440251572331</v>
      </c>
      <c r="Y21" s="241">
        <f>IF('CF(Statements of Cash Flows)'!Y21="-","-",'CF(Statements of Cash Flows)'!Y21/'為替換算(currency conversion)'!$B$3)</f>
        <v>3.2494758909853254</v>
      </c>
      <c r="Z21" s="237">
        <f>IF('CF(Statements of Cash Flows)'!Z21="-","-",'CF(Statements of Cash Flows)'!Z21/'為替換算(currency conversion)'!$B$3)</f>
        <v>9.9056603773584921</v>
      </c>
      <c r="AA21" s="302">
        <f>IF('CF(Statements of Cash Flows)'!AA21="-","-",'CF(Statements of Cash Flows)'!AA21/'為替換算(currency conversion)'!$B$3)</f>
        <v>0.15068134171907757</v>
      </c>
      <c r="AB21" s="241">
        <f>IF('CF(Statements of Cash Flows)'!AB21="-","-",'CF(Statements of Cash Flows)'!AB21/'為替換算(currency conversion)'!$B$3)</f>
        <v>15.094339622641511</v>
      </c>
      <c r="AC21" s="241">
        <f>IF('CF(Statements of Cash Flows)'!AC21="-","-",'CF(Statements of Cash Flows)'!AC21/'為替換算(currency conversion)'!$B$3)</f>
        <v>15.048480083857443</v>
      </c>
      <c r="AD21" s="237">
        <f>IF('CF(Statements of Cash Flows)'!AD21="-","-",'CF(Statements of Cash Flows)'!AD21/'為替換算(currency conversion)'!$B$3)</f>
        <v>46.259171907756816</v>
      </c>
      <c r="AE21" s="302">
        <f>IF('CF(Statements of Cash Flows)'!AE21="","",IF('CF(Statements of Cash Flows)'!AE21="-","-",'CF(Statements of Cash Flows)'!AE21/'為替換算(currency conversion)'!$B$3))</f>
        <v>-21.147798742138367</v>
      </c>
      <c r="AF21" s="241">
        <f>IF('CF(Statements of Cash Flows)'!AF21="","",IF('CF(Statements of Cash Flows)'!AF21="-","-",'CF(Statements of Cash Flows)'!AF21/'為替換算(currency conversion)'!$B$3))</f>
        <v>-8.824685534591195</v>
      </c>
      <c r="AG21" s="241">
        <f>IF('CF(Statements of Cash Flows)'!AG21="","",IF('CF(Statements of Cash Flows)'!AG21="-","-",'CF(Statements of Cash Flows)'!AG21/'為替換算(currency conversion)'!$B$3))</f>
        <v>-23.997641509433965</v>
      </c>
      <c r="AH21" s="237">
        <f>IF('CF(Statements of Cash Flows)'!AH21="","",IF('CF(Statements of Cash Flows)'!AH21="-","-",'CF(Statements of Cash Flows)'!AH21/'為替換算(currency conversion)'!$B$3))</f>
        <v>-20.047169811320757</v>
      </c>
      <c r="AI21" s="302">
        <f>IF('CF(Statements of Cash Flows)'!AI21="","",IF('CF(Statements of Cash Flows)'!AI21="-","-",'CF(Statements of Cash Flows)'!AI21/'為替換算(currency conversion)'!$B$3))</f>
        <v>-12.493448637316563</v>
      </c>
      <c r="AJ21" s="241">
        <f>IF('CF(Statements of Cash Flows)'!AJ21="","",IF('CF(Statements of Cash Flows)'!AJ21="-","-",'CF(Statements of Cash Flows)'!AJ21/'為替換算(currency conversion)'!$B$3))</f>
        <v>-13.030660377358492</v>
      </c>
      <c r="AK21" s="241">
        <f>IF('CF(Statements of Cash Flows)'!AK21="","",IF('CF(Statements of Cash Flows)'!AK21="-","-",'CF(Statements of Cash Flows)'!AK21/'為替換算(currency conversion)'!$B$3))</f>
        <v>-15.729821802935012</v>
      </c>
      <c r="AL21" s="1102" t="str">
        <f>IF('CF(Statements of Cash Flows)'!AL21="","",IF('CF(Statements of Cash Flows)'!AL21="-","-",'CF(Statements of Cash Flows)'!AL21/'為替換算(currency conversion)'!$B$3))</f>
        <v/>
      </c>
    </row>
    <row r="22" spans="3:38" s="51" customFormat="1" ht="15" customHeight="1">
      <c r="C22" s="222" t="str">
        <f>IF('CF(Statements of Cash Flows)'!C22="","",'CF(Statements of Cash Flows)'!C22)</f>
        <v/>
      </c>
      <c r="D22" s="234" t="str">
        <f>IF('CF(Statements of Cash Flows)'!D22="","",'CF(Statements of Cash Flows)'!D22)</f>
        <v>その他</v>
      </c>
      <c r="E22" s="235" t="str">
        <f>IF('CF(Statements of Cash Flows)'!E22="","",'CF(Statements of Cash Flows)'!E22)</f>
        <v>/</v>
      </c>
      <c r="F22" s="243" t="str">
        <f>IF('CF(Statements of Cash Flows)'!F22="","",'CF(Statements of Cash Flows)'!F22)</f>
        <v>　Others</v>
      </c>
      <c r="G22" s="239">
        <f>IF('CF(Statements of Cash Flows)'!G22="-","-",'CF(Statements of Cash Flows)'!G22/'為替換算(currency conversion)'!$B$3)</f>
        <v>-46.50157232704403</v>
      </c>
      <c r="H22" s="239">
        <f>IF('CF(Statements of Cash Flows)'!H22="-","-",'CF(Statements of Cash Flows)'!H22/'為替換算(currency conversion)'!$B$3)</f>
        <v>13.011006289308177</v>
      </c>
      <c r="I22" s="239">
        <f>IF('CF(Statements of Cash Flows)'!I22="-","-",'CF(Statements of Cash Flows)'!I22/'為替換算(currency conversion)'!$B$3)</f>
        <v>45.564727463312373</v>
      </c>
      <c r="J22" s="237">
        <f>IF('CF(Statements of Cash Flows)'!J22="-","-",'CF(Statements of Cash Flows)'!J22/'為替換算(currency conversion)'!$B$3)</f>
        <v>91.090146750524113</v>
      </c>
      <c r="K22" s="302">
        <f>IF('CF(Statements of Cash Flows)'!K22="-","-",'CF(Statements of Cash Flows)'!K22/'為替換算(currency conversion)'!$B$3)</f>
        <v>-35.685272536687634</v>
      </c>
      <c r="L22" s="241">
        <f>IF('CF(Statements of Cash Flows)'!L22="-","-",'CF(Statements of Cash Flows)'!L22/'為替換算(currency conversion)'!$B$3)</f>
        <v>-32.055817610062896</v>
      </c>
      <c r="M22" s="241">
        <f>IF('CF(Statements of Cash Flows)'!M22="-","-",'CF(Statements of Cash Flows)'!M22/'為替換算(currency conversion)'!$B$3)</f>
        <v>-8.4905660377358494</v>
      </c>
      <c r="N22" s="244">
        <f>IF('CF(Statements of Cash Flows)'!N22="-","-",'CF(Statements of Cash Flows)'!N22/'為替換算(currency conversion)'!$B$3)</f>
        <v>-55.719339622641513</v>
      </c>
      <c r="O22" s="302">
        <f>IF('CF(Statements of Cash Flows)'!O22="-","-",'CF(Statements of Cash Flows)'!O22/'為替換算(currency conversion)'!$B$3)</f>
        <v>-62.762054507337531</v>
      </c>
      <c r="P22" s="241">
        <f>IF('CF(Statements of Cash Flows)'!P22="-","-",'CF(Statements of Cash Flows)'!P22/'為替換算(currency conversion)'!$B$3)</f>
        <v>-82.979559748427675</v>
      </c>
      <c r="Q22" s="241">
        <f>IF('CF(Statements of Cash Flows)'!Q22="-","-",'CF(Statements of Cash Flows)'!Q22/'為替換算(currency conversion)'!$B$3)</f>
        <v>-121.79638364779875</v>
      </c>
      <c r="R22" s="244">
        <f>IF('CF(Statements of Cash Flows)'!R22="-","-",'CF(Statements of Cash Flows)'!R22/'為替換算(currency conversion)'!$B$3)</f>
        <v>35.233228511530399</v>
      </c>
      <c r="S22" s="302">
        <f>IF('CF(Statements of Cash Flows)'!S22="-","-",'CF(Statements of Cash Flows)'!S22/'為替換算(currency conversion)'!$B$3)</f>
        <v>-139.82573375262055</v>
      </c>
      <c r="T22" s="241">
        <f>IF('CF(Statements of Cash Flows)'!T22="-","-",'CF(Statements of Cash Flows)'!T22/'為替換算(currency conversion)'!$B$3)</f>
        <v>-83.850890985324952</v>
      </c>
      <c r="U22" s="241">
        <f>IF('CF(Statements of Cash Flows)'!U22="-","-",'CF(Statements of Cash Flows)'!U22/'為替換算(currency conversion)'!$B$3)</f>
        <v>55.02489517819707</v>
      </c>
      <c r="V22" s="244">
        <f>IF('CF(Statements of Cash Flows)'!V22="-","-",'CF(Statements of Cash Flows)'!V22/'為替換算(currency conversion)'!$B$3)</f>
        <v>168.52070230607967</v>
      </c>
      <c r="W22" s="302">
        <f>IF('CF(Statements of Cash Flows)'!W22="-","-",'CF(Statements of Cash Flows)'!W22/'為替換算(currency conversion)'!$B$3)</f>
        <v>-203.75393081761007</v>
      </c>
      <c r="X22" s="241">
        <f>IF('CF(Statements of Cash Flows)'!X22="-","-",'CF(Statements of Cash Flows)'!X22/'為替換算(currency conversion)'!$B$3)</f>
        <v>-286.08490566037739</v>
      </c>
      <c r="Y22" s="241">
        <f>IF('CF(Statements of Cash Flows)'!Y22="-","-",'CF(Statements of Cash Flows)'!Y22/'為替換算(currency conversion)'!$B$3)</f>
        <v>-197.63495807127885</v>
      </c>
      <c r="Z22" s="244">
        <f>IF('CF(Statements of Cash Flows)'!Z22="-","-",'CF(Statements of Cash Flows)'!Z22/'為替換算(currency conversion)'!$B$3)</f>
        <v>-115.92636268343817</v>
      </c>
      <c r="AA22" s="302">
        <f>IF('CF(Statements of Cash Flows)'!AA22="-","-",'CF(Statements of Cash Flows)'!AA22/'為替換算(currency conversion)'!$B$3)</f>
        <v>-193.37657232704404</v>
      </c>
      <c r="AB22" s="241">
        <f>IF('CF(Statements of Cash Flows)'!AB22="-","-",'CF(Statements of Cash Flows)'!AB22/'為替換算(currency conversion)'!$B$3)</f>
        <v>-214.39334381551365</v>
      </c>
      <c r="AC22" s="241">
        <f>IF('CF(Statements of Cash Flows)'!AC22="-","-",'CF(Statements of Cash Flows)'!AC22/'為替換算(currency conversion)'!$B$3)</f>
        <v>-60.790094339622648</v>
      </c>
      <c r="AD22" s="244">
        <f>IF('CF(Statements of Cash Flows)'!AD22="-","-",'CF(Statements of Cash Flows)'!AD22/'為替換算(currency conversion)'!$B$3)</f>
        <v>-16.424266247379457</v>
      </c>
      <c r="AE22" s="302">
        <f>IF('CF(Statements of Cash Flows)'!AE22="","",IF('CF(Statements of Cash Flows)'!AE22="-","-",'CF(Statements of Cash Flows)'!AE22/'為替換算(currency conversion)'!$B$3))</f>
        <v>-120.08647798742139</v>
      </c>
      <c r="AF22" s="241">
        <f>IF('CF(Statements of Cash Flows)'!AF22="","",IF('CF(Statements of Cash Flows)'!AF22="-","-",'CF(Statements of Cash Flows)'!AF22/'為替換算(currency conversion)'!$B$3))</f>
        <v>-279.5073375262055</v>
      </c>
      <c r="AG22" s="241">
        <f>IF('CF(Statements of Cash Flows)'!AG22="","",IF('CF(Statements of Cash Flows)'!AG22="-","-",'CF(Statements of Cash Flows)'!AG22/'為替換算(currency conversion)'!$B$3))</f>
        <v>-71.246069182389945</v>
      </c>
      <c r="AH22" s="244">
        <f>IF('CF(Statements of Cash Flows)'!AH22="","",IF('CF(Statements of Cash Flows)'!AH22="-","-",'CF(Statements of Cash Flows)'!AH22/'為替換算(currency conversion)'!$B$3))</f>
        <v>-74.462788259958074</v>
      </c>
      <c r="AI22" s="302">
        <f>IF('CF(Statements of Cash Flows)'!AI22="","",IF('CF(Statements of Cash Flows)'!AI22="-","-",'CF(Statements of Cash Flows)'!AI22/'為替換算(currency conversion)'!$B$3))</f>
        <v>-554.32389937106927</v>
      </c>
      <c r="AJ22" s="241">
        <f>IF('CF(Statements of Cash Flows)'!AJ22="","",IF('CF(Statements of Cash Flows)'!AJ22="-","-",'CF(Statements of Cash Flows)'!AJ22/'為替換算(currency conversion)'!$B$3))</f>
        <v>-600.34067085953882</v>
      </c>
      <c r="AK22" s="241">
        <f>IF('CF(Statements of Cash Flows)'!AK22="","",IF('CF(Statements of Cash Flows)'!AK22="-","-",'CF(Statements of Cash Flows)'!AK22/'為替換算(currency conversion)'!$B$3))</f>
        <v>-293.75655136268347</v>
      </c>
      <c r="AL22" s="1103" t="str">
        <f>IF('CF(Statements of Cash Flows)'!AL22="","",IF('CF(Statements of Cash Flows)'!AL22="-","-",'CF(Statements of Cash Flows)'!AL22/'為替換算(currency conversion)'!$B$3))</f>
        <v/>
      </c>
    </row>
    <row r="23" spans="3:38" s="51" customFormat="1" ht="15" customHeight="1">
      <c r="C23" s="222" t="str">
        <f>IF('CF(Statements of Cash Flows)'!C23="","",'CF(Statements of Cash Flows)'!C23)</f>
        <v/>
      </c>
      <c r="D23" s="245" t="str">
        <f>IF('CF(Statements of Cash Flows)'!D23="","",'CF(Statements of Cash Flows)'!D23)</f>
        <v>小計</v>
      </c>
      <c r="E23" s="246" t="str">
        <f>IF('CF(Statements of Cash Flows)'!E23="","",'CF(Statements of Cash Flows)'!E23)</f>
        <v>/</v>
      </c>
      <c r="F23" s="247" t="str">
        <f>IF('CF(Statements of Cash Flows)'!F23="","",'CF(Statements of Cash Flows)'!F23)</f>
        <v>　　Sub Total</v>
      </c>
      <c r="G23" s="248">
        <f>IF('CF(Statements of Cash Flows)'!G23="-","-",'CF(Statements of Cash Flows)'!G23/'為替換算(currency conversion)'!$B$3)</f>
        <v>861.28144654088055</v>
      </c>
      <c r="H23" s="248">
        <f>IF('CF(Statements of Cash Flows)'!H23="-","-",'CF(Statements of Cash Flows)'!H23/'為替換算(currency conversion)'!$B$3)</f>
        <v>1020.453354297694</v>
      </c>
      <c r="I23" s="248">
        <f>IF('CF(Statements of Cash Flows)'!I23="-","-",'CF(Statements of Cash Flows)'!I23/'為替換算(currency conversion)'!$B$3)</f>
        <v>1480.4114255765201</v>
      </c>
      <c r="J23" s="249">
        <f>IF('CF(Statements of Cash Flows)'!J23="-","-",'CF(Statements of Cash Flows)'!J23/'為替換算(currency conversion)'!$B$3)</f>
        <v>1949.3514150943397</v>
      </c>
      <c r="K23" s="303">
        <f>IF('CF(Statements of Cash Flows)'!K23="-","-",'CF(Statements of Cash Flows)'!K23/'為替換算(currency conversion)'!$B$3)</f>
        <v>724.31210691823901</v>
      </c>
      <c r="L23" s="252">
        <f>IF('CF(Statements of Cash Flows)'!L23="-","-",'CF(Statements of Cash Flows)'!L23/'為替換算(currency conversion)'!$B$3)</f>
        <v>1020.2568134171909</v>
      </c>
      <c r="M23" s="252">
        <f>IF('CF(Statements of Cash Flows)'!M23="-","-",'CF(Statements of Cash Flows)'!M23/'為替換算(currency conversion)'!$B$3)</f>
        <v>1453.1184486373168</v>
      </c>
      <c r="N23" s="249">
        <f>IF('CF(Statements of Cash Flows)'!N23="-","-",'CF(Statements of Cash Flows)'!N23/'為替換算(currency conversion)'!$B$3)</f>
        <v>1941.9549266247382</v>
      </c>
      <c r="O23" s="303">
        <f>IF('CF(Statements of Cash Flows)'!O23="-","-",'CF(Statements of Cash Flows)'!O23/'為替換算(currency conversion)'!$B$3)</f>
        <v>1279.3632075471698</v>
      </c>
      <c r="P23" s="252">
        <f>IF('CF(Statements of Cash Flows)'!P23="-","-",'CF(Statements of Cash Flows)'!P23/'為替換算(currency conversion)'!$B$3)</f>
        <v>1317.1580188679247</v>
      </c>
      <c r="Q23" s="252">
        <f>IF('CF(Statements of Cash Flows)'!Q23="-","-",'CF(Statements of Cash Flows)'!Q23/'為替換算(currency conversion)'!$B$3)</f>
        <v>1841.7583857442351</v>
      </c>
      <c r="R23" s="249">
        <f>IF('CF(Statements of Cash Flows)'!R23="-","-",'CF(Statements of Cash Flows)'!R23/'為替換算(currency conversion)'!$B$3)</f>
        <v>2242.1056079664572</v>
      </c>
      <c r="S23" s="303">
        <f>IF('CF(Statements of Cash Flows)'!S23="-","-",'CF(Statements of Cash Flows)'!S23/'為替換算(currency conversion)'!$B$3)</f>
        <v>1253.7670335429771</v>
      </c>
      <c r="T23" s="252">
        <f>IF('CF(Statements of Cash Flows)'!T23="-","-",'CF(Statements of Cash Flows)'!T23/'為替換算(currency conversion)'!$B$3)</f>
        <v>1484.5060272536689</v>
      </c>
      <c r="U23" s="252">
        <f>IF('CF(Statements of Cash Flows)'!U23="-","-",'CF(Statements of Cash Flows)'!U23/'為替換算(currency conversion)'!$B$3)</f>
        <v>2004.5073375262057</v>
      </c>
      <c r="V23" s="249">
        <f>IF('CF(Statements of Cash Flows)'!V23="-","-",'CF(Statements of Cash Flows)'!V23/'為替換算(currency conversion)'!$B$3)</f>
        <v>2549.954140461216</v>
      </c>
      <c r="W23" s="303">
        <f>IF('CF(Statements of Cash Flows)'!W23="-","-",'CF(Statements of Cash Flows)'!W23/'為替換算(currency conversion)'!$B$3)</f>
        <v>1217.4724842767296</v>
      </c>
      <c r="X23" s="252">
        <f>IF('CF(Statements of Cash Flows)'!X23="-","-",'CF(Statements of Cash Flows)'!X23/'為替換算(currency conversion)'!$B$3)</f>
        <v>1236.9562368972747</v>
      </c>
      <c r="Y23" s="252">
        <f>IF('CF(Statements of Cash Flows)'!Y23="-","-",'CF(Statements of Cash Flows)'!Y23/'為替換算(currency conversion)'!$B$3)</f>
        <v>1964.1574947589099</v>
      </c>
      <c r="Z23" s="249">
        <f>IF('CF(Statements of Cash Flows)'!Z23="-","-",'CF(Statements of Cash Flows)'!Z23/'為替換算(currency conversion)'!$B$3)</f>
        <v>2586.1242138364782</v>
      </c>
      <c r="AA23" s="303">
        <f>IF('CF(Statements of Cash Flows)'!AA23="-","-",'CF(Statements of Cash Flows)'!AA23/'為替換算(currency conversion)'!$B$3)</f>
        <v>947.08464360587016</v>
      </c>
      <c r="AB23" s="252">
        <f>IF('CF(Statements of Cash Flows)'!AB23="-","-",'CF(Statements of Cash Flows)'!AB23/'為替換算(currency conversion)'!$B$3)</f>
        <v>1116.4046121593292</v>
      </c>
      <c r="AC23" s="252">
        <f>IF('CF(Statements of Cash Flows)'!AC23="-","-",'CF(Statements of Cash Flows)'!AC23/'為替換算(currency conversion)'!$B$3)</f>
        <v>2016.2015199161428</v>
      </c>
      <c r="AD23" s="249">
        <f>IF('CF(Statements of Cash Flows)'!AD23="-","-",'CF(Statements of Cash Flows)'!AD23/'為替換算(currency conversion)'!$B$3)</f>
        <v>3120.119234800839</v>
      </c>
      <c r="AE23" s="303">
        <f>IF('CF(Statements of Cash Flows)'!AE23="","",IF('CF(Statements of Cash Flows)'!AE23="-","-",'CF(Statements of Cash Flows)'!AE23/'為替換算(currency conversion)'!$B$3))</f>
        <v>1641.057389937107</v>
      </c>
      <c r="AF23" s="252">
        <f>IF('CF(Statements of Cash Flows)'!AF23="","",IF('CF(Statements of Cash Flows)'!AF23="-","-",'CF(Statements of Cash Flows)'!AF23/'為替換算(currency conversion)'!$B$3))</f>
        <v>1644.3723794549267</v>
      </c>
      <c r="AG23" s="252">
        <f>IF('CF(Statements of Cash Flows)'!AG23="","",IF('CF(Statements of Cash Flows)'!AG23="-","-",'CF(Statements of Cash Flows)'!AG23/'為替換算(currency conversion)'!$B$3))</f>
        <v>3026.3233752620549</v>
      </c>
      <c r="AH23" s="249">
        <f>IF('CF(Statements of Cash Flows)'!AH23="","",IF('CF(Statements of Cash Flows)'!AH23="-","-",'CF(Statements of Cash Flows)'!AH23/'為替換算(currency conversion)'!$B$3))</f>
        <v>4150.4389412997907</v>
      </c>
      <c r="AI23" s="303">
        <f>IF('CF(Statements of Cash Flows)'!AI23="","",IF('CF(Statements of Cash Flows)'!AI23="-","-",'CF(Statements of Cash Flows)'!AI23/'為替換算(currency conversion)'!$B$3))</f>
        <v>1153.288784067086</v>
      </c>
      <c r="AJ23" s="252">
        <f>IF('CF(Statements of Cash Flows)'!AJ23="","",IF('CF(Statements of Cash Flows)'!AJ23="-","-",'CF(Statements of Cash Flows)'!AJ23/'為替換算(currency conversion)'!$B$3))</f>
        <v>1086.1438679245284</v>
      </c>
      <c r="AK23" s="252">
        <f>IF('CF(Statements of Cash Flows)'!AK23="","",IF('CF(Statements of Cash Flows)'!AK23="-","-",'CF(Statements of Cash Flows)'!AK23/'為替換算(currency conversion)'!$B$3))</f>
        <v>2260.7245807127883</v>
      </c>
      <c r="AL23" s="1104" t="str">
        <f>IF('CF(Statements of Cash Flows)'!AL23="","",IF('CF(Statements of Cash Flows)'!AL23="-","-",'CF(Statements of Cash Flows)'!AL23/'為替換算(currency conversion)'!$B$3))</f>
        <v/>
      </c>
    </row>
    <row r="24" spans="3:38" s="51" customFormat="1" ht="15" customHeight="1">
      <c r="C24" s="222" t="str">
        <f>IF('CF(Statements of Cash Flows)'!C24="","",'CF(Statements of Cash Flows)'!C24)</f>
        <v/>
      </c>
      <c r="D24" s="253" t="str">
        <f>IF('CF(Statements of Cash Flows)'!D24="","",'CF(Statements of Cash Flows)'!D24)</f>
        <v>利息及び配当金の受取額</v>
      </c>
      <c r="E24" s="254" t="str">
        <f>IF('CF(Statements of Cash Flows)'!E24="","",'CF(Statements of Cash Flows)'!E24)</f>
        <v>/</v>
      </c>
      <c r="F24" s="255" t="str">
        <f>IF('CF(Statements of Cash Flows)'!F24="","",'CF(Statements of Cash Flows)'!F24)</f>
        <v xml:space="preserve">  Interest and dividends received</v>
      </c>
      <c r="G24" s="256">
        <f>IF('CF(Statements of Cash Flows)'!G24="-","-",'CF(Statements of Cash Flows)'!G24/'為替換算(currency conversion)'!$B$3)</f>
        <v>14.072327044025158</v>
      </c>
      <c r="H24" s="256">
        <f>IF('CF(Statements of Cash Flows)'!H24="-","-",'CF(Statements of Cash Flows)'!H24/'為替換算(currency conversion)'!$B$3)</f>
        <v>17.066299790356396</v>
      </c>
      <c r="I24" s="256">
        <f>IF('CF(Statements of Cash Flows)'!I24="-","-",'CF(Statements of Cash Flows)'!I24/'為替換算(currency conversion)'!$B$3)</f>
        <v>22.982180293501049</v>
      </c>
      <c r="J24" s="257">
        <f>IF('CF(Statements of Cash Flows)'!J24="-","-",'CF(Statements of Cash Flows)'!J24/'為替換算(currency conversion)'!$B$3)</f>
        <v>27.928459119496857</v>
      </c>
      <c r="K24" s="304">
        <f>IF('CF(Statements of Cash Flows)'!K24="-","-",'CF(Statements of Cash Flows)'!K24/'為替換算(currency conversion)'!$B$3)</f>
        <v>14.281970649895179</v>
      </c>
      <c r="L24" s="260">
        <f>IF('CF(Statements of Cash Flows)'!L24="-","-",'CF(Statements of Cash Flows)'!L24/'為替換算(currency conversion)'!$B$3)</f>
        <v>19.169287211740045</v>
      </c>
      <c r="M24" s="260">
        <f>IF('CF(Statements of Cash Flows)'!M24="-","-",'CF(Statements of Cash Flows)'!M24/'為替換算(currency conversion)'!$B$3)</f>
        <v>27.548480083857445</v>
      </c>
      <c r="N24" s="257">
        <f>IF('CF(Statements of Cash Flows)'!N24="-","-",'CF(Statements of Cash Flows)'!N24/'為替換算(currency conversion)'!$B$3)</f>
        <v>32.704402515723274</v>
      </c>
      <c r="O24" s="304">
        <f>IF('CF(Statements of Cash Flows)'!O24="-","-",'CF(Statements of Cash Flows)'!O24/'為替換算(currency conversion)'!$B$3)</f>
        <v>13.332023060796647</v>
      </c>
      <c r="P24" s="260">
        <f>IF('CF(Statements of Cash Flows)'!P24="-","-",'CF(Statements of Cash Flows)'!P24/'為替換算(currency conversion)'!$B$3)</f>
        <v>21.206761006289309</v>
      </c>
      <c r="Q24" s="260">
        <f>IF('CF(Statements of Cash Flows)'!Q24="-","-",'CF(Statements of Cash Flows)'!Q24/'為替換算(currency conversion)'!$B$3)</f>
        <v>29.153563941299794</v>
      </c>
      <c r="R24" s="257">
        <f>IF('CF(Statements of Cash Flows)'!R24="-","-",'CF(Statements of Cash Flows)'!R24/'為替換算(currency conversion)'!$B$3)</f>
        <v>26.539570230607968</v>
      </c>
      <c r="S24" s="304">
        <f>IF('CF(Statements of Cash Flows)'!S24="-","-",'CF(Statements of Cash Flows)'!S24/'為替換算(currency conversion)'!$B$3)</f>
        <v>10.645964360587003</v>
      </c>
      <c r="T24" s="260">
        <f>IF('CF(Statements of Cash Flows)'!T24="-","-",'CF(Statements of Cash Flows)'!T24/'為替換算(currency conversion)'!$B$3)</f>
        <v>14.033018867924529</v>
      </c>
      <c r="U24" s="260">
        <f>IF('CF(Statements of Cash Flows)'!U24="-","-",'CF(Statements of Cash Flows)'!U24/'為替換算(currency conversion)'!$B$3)</f>
        <v>20.964360587002098</v>
      </c>
      <c r="V24" s="257">
        <f>IF('CF(Statements of Cash Flows)'!V24="-","-",'CF(Statements of Cash Flows)'!V24/'為替換算(currency conversion)'!$B$3)</f>
        <v>25.753406708595389</v>
      </c>
      <c r="W24" s="304">
        <f>IF('CF(Statements of Cash Flows)'!W24="-","-",'CF(Statements of Cash Flows)'!W24/'為替換算(currency conversion)'!$B$3)</f>
        <v>8.634696016771489</v>
      </c>
      <c r="X24" s="260">
        <f>IF('CF(Statements of Cash Flows)'!X24="-","-",'CF(Statements of Cash Flows)'!X24/'為替換算(currency conversion)'!$B$3)</f>
        <v>13.908542976939204</v>
      </c>
      <c r="Y24" s="260">
        <f>IF('CF(Statements of Cash Flows)'!Y24="-","-",'CF(Statements of Cash Flows)'!Y24/'為替換算(currency conversion)'!$B$3)</f>
        <v>21.626048218029354</v>
      </c>
      <c r="Z24" s="257">
        <f>IF('CF(Statements of Cash Flows)'!Z24="-","-",'CF(Statements of Cash Flows)'!Z24/'為替換算(currency conversion)'!$B$3)</f>
        <v>27.607442348008387</v>
      </c>
      <c r="AA24" s="304">
        <f>IF('CF(Statements of Cash Flows)'!AA24="-","-",'CF(Statements of Cash Flows)'!AA24/'為替換算(currency conversion)'!$B$3)</f>
        <v>11.353511530398324</v>
      </c>
      <c r="AB24" s="260">
        <f>IF('CF(Statements of Cash Flows)'!AB24="-","-",'CF(Statements of Cash Flows)'!AB24/'為替換算(currency conversion)'!$B$3)</f>
        <v>20.964360587002098</v>
      </c>
      <c r="AC24" s="260">
        <f>IF('CF(Statements of Cash Flows)'!AC24="-","-",'CF(Statements of Cash Flows)'!AC24/'為替換算(currency conversion)'!$B$3)</f>
        <v>53.223270440251575</v>
      </c>
      <c r="AD24" s="257">
        <f>IF('CF(Statements of Cash Flows)'!AD24="-","-",'CF(Statements of Cash Flows)'!AD24/'為替換算(currency conversion)'!$B$3)</f>
        <v>78.334643605870028</v>
      </c>
      <c r="AE24" s="304">
        <f>IF('CF(Statements of Cash Flows)'!AE24="","",IF('CF(Statements of Cash Flows)'!AE24="-","-",'CF(Statements of Cash Flows)'!AE24/'為替換算(currency conversion)'!$B$3))</f>
        <v>45.584381551362689</v>
      </c>
      <c r="AF24" s="260">
        <f>IF('CF(Statements of Cash Flows)'!AF24="","",IF('CF(Statements of Cash Flows)'!AF24="-","-",'CF(Statements of Cash Flows)'!AF24/'為替換算(currency conversion)'!$B$3))</f>
        <v>61.799004192872125</v>
      </c>
      <c r="AG24" s="260">
        <f>IF('CF(Statements of Cash Flows)'!AG24="","",IF('CF(Statements of Cash Flows)'!AG24="-","-",'CF(Statements of Cash Flows)'!AG24/'為替換算(currency conversion)'!$B$3))</f>
        <v>94.929245283018872</v>
      </c>
      <c r="AH24" s="257">
        <f>IF('CF(Statements of Cash Flows)'!AH24="","",IF('CF(Statements of Cash Flows)'!AH24="-","-",'CF(Statements of Cash Flows)'!AH24/'為替換算(currency conversion)'!$B$3))</f>
        <v>141.98768343815516</v>
      </c>
      <c r="AI24" s="304">
        <f>IF('CF(Statements of Cash Flows)'!AI24="","",IF('CF(Statements of Cash Flows)'!AI24="-","-",'CF(Statements of Cash Flows)'!AI24/'為替換算(currency conversion)'!$B$3))</f>
        <v>45.905398322851156</v>
      </c>
      <c r="AJ24" s="260">
        <f>IF('CF(Statements of Cash Flows)'!AJ24="","",IF('CF(Statements of Cash Flows)'!AJ24="-","-",'CF(Statements of Cash Flows)'!AJ24/'為替換算(currency conversion)'!$B$3))</f>
        <v>79.736635220125791</v>
      </c>
      <c r="AK24" s="260">
        <f>IF('CF(Statements of Cash Flows)'!AK24="","",IF('CF(Statements of Cash Flows)'!AK24="-","-",'CF(Statements of Cash Flows)'!AK24/'為替換算(currency conversion)'!$B$3))</f>
        <v>114.56367924528303</v>
      </c>
      <c r="AL24" s="1105" t="str">
        <f>IF('CF(Statements of Cash Flows)'!AL24="","",IF('CF(Statements of Cash Flows)'!AL24="-","-",'CF(Statements of Cash Flows)'!AL24/'為替換算(currency conversion)'!$B$3))</f>
        <v/>
      </c>
    </row>
    <row r="25" spans="3:38" s="51" customFormat="1" ht="15" customHeight="1">
      <c r="C25" s="222" t="str">
        <f>IF('CF(Statements of Cash Flows)'!C25="","",'CF(Statements of Cash Flows)'!C25)</f>
        <v/>
      </c>
      <c r="D25" s="234" t="str">
        <f>IF('CF(Statements of Cash Flows)'!D25="","",'CF(Statements of Cash Flows)'!D25)</f>
        <v>利息の支払額 </v>
      </c>
      <c r="E25" s="235" t="str">
        <f>IF('CF(Statements of Cash Flows)'!E25="","",'CF(Statements of Cash Flows)'!E25)</f>
        <v>/</v>
      </c>
      <c r="F25" s="236" t="str">
        <f>IF('CF(Statements of Cash Flows)'!F25="","",'CF(Statements of Cash Flows)'!F25)</f>
        <v>　Interest paid</v>
      </c>
      <c r="G25" s="239">
        <f>IF('CF(Statements of Cash Flows)'!G25="-","-",'CF(Statements of Cash Flows)'!G25/'為替換算(currency conversion)'!$B$3)</f>
        <v>-6.1975890985324957</v>
      </c>
      <c r="H25" s="239">
        <f>IF('CF(Statements of Cash Flows)'!H25="-","-",'CF(Statements of Cash Flows)'!H25/'為替換算(currency conversion)'!$B$3)</f>
        <v>-14.937106918238994</v>
      </c>
      <c r="I25" s="239">
        <f>IF('CF(Statements of Cash Flows)'!I25="-","-",'CF(Statements of Cash Flows)'!I25/'為替換算(currency conversion)'!$B$3)</f>
        <v>-21.056079664570234</v>
      </c>
      <c r="J25" s="237">
        <f>IF('CF(Statements of Cash Flows)'!J25="-","-",'CF(Statements of Cash Flows)'!J25/'為替換算(currency conversion)'!$B$3)</f>
        <v>-29.841457023060798</v>
      </c>
      <c r="K25" s="302">
        <f>IF('CF(Statements of Cash Flows)'!K25="-","-",'CF(Statements of Cash Flows)'!K25/'為替換算(currency conversion)'!$B$3)</f>
        <v>-6.1058700209643613</v>
      </c>
      <c r="L25" s="241">
        <f>IF('CF(Statements of Cash Flows)'!L25="-","-",'CF(Statements of Cash Flows)'!L25/'為替換算(currency conversion)'!$B$3)</f>
        <v>-11.890723270440253</v>
      </c>
      <c r="M25" s="241">
        <f>IF('CF(Statements of Cash Flows)'!M25="-","-",'CF(Statements of Cash Flows)'!M25/'為替換算(currency conversion)'!$B$3)</f>
        <v>-18.127620545073377</v>
      </c>
      <c r="N25" s="237">
        <f>IF('CF(Statements of Cash Flows)'!N25="-","-",'CF(Statements of Cash Flows)'!N25/'為替換算(currency conversion)'!$B$3)</f>
        <v>-27.469863731656186</v>
      </c>
      <c r="O25" s="302">
        <f>IF('CF(Statements of Cash Flows)'!O25="-","-",'CF(Statements of Cash Flows)'!O25/'為替換算(currency conversion)'!$B$3)</f>
        <v>-9.9646226415094343</v>
      </c>
      <c r="P25" s="241">
        <f>IF('CF(Statements of Cash Flows)'!P25="-","-",'CF(Statements of Cash Flows)'!P25/'為替換算(currency conversion)'!$B$3)</f>
        <v>-22.654612159329144</v>
      </c>
      <c r="Q25" s="241">
        <f>IF('CF(Statements of Cash Flows)'!Q25="-","-",'CF(Statements of Cash Flows)'!Q25/'為替換算(currency conversion)'!$B$3)</f>
        <v>-34.204664570230612</v>
      </c>
      <c r="R25" s="237">
        <f>IF('CF(Statements of Cash Flows)'!R25="-","-",'CF(Statements of Cash Flows)'!R25/'為替換算(currency conversion)'!$B$3)</f>
        <v>-46.232966457023068</v>
      </c>
      <c r="S25" s="302">
        <f>IF('CF(Statements of Cash Flows)'!S25="-","-",'CF(Statements of Cash Flows)'!S25/'為替換算(currency conversion)'!$B$3)</f>
        <v>-11.320754716981133</v>
      </c>
      <c r="T25" s="241">
        <f>IF('CF(Statements of Cash Flows)'!T25="-","-",'CF(Statements of Cash Flows)'!T25/'為替換算(currency conversion)'!$B$3)</f>
        <v>-19.057914046121596</v>
      </c>
      <c r="U25" s="241">
        <f>IF('CF(Statements of Cash Flows)'!U25="-","-",'CF(Statements of Cash Flows)'!U25/'為替換算(currency conversion)'!$B$3)</f>
        <v>-28.878406708595392</v>
      </c>
      <c r="V25" s="237">
        <f>IF('CF(Statements of Cash Flows)'!V25="-","-",'CF(Statements of Cash Flows)'!V25/'為替換算(currency conversion)'!$B$3)</f>
        <v>-37.683438155136272</v>
      </c>
      <c r="W25" s="302">
        <f>IF('CF(Statements of Cash Flows)'!W25="-","-",'CF(Statements of Cash Flows)'!W25/'為替換算(currency conversion)'!$B$3)</f>
        <v>-9.302935010482182</v>
      </c>
      <c r="X25" s="241">
        <f>IF('CF(Statements of Cash Flows)'!X25="-","-",'CF(Statements of Cash Flows)'!X25/'為替換算(currency conversion)'!$B$3)</f>
        <v>-16.522536687631028</v>
      </c>
      <c r="Y25" s="241">
        <f>IF('CF(Statements of Cash Flows)'!Y25="-","-",'CF(Statements of Cash Flows)'!Y25/'為替換算(currency conversion)'!$B$3)</f>
        <v>-26.965408805031448</v>
      </c>
      <c r="Z25" s="237">
        <f>IF('CF(Statements of Cash Flows)'!Z25="-","-",'CF(Statements of Cash Flows)'!Z25/'為替換算(currency conversion)'!$B$3)</f>
        <v>-33.86399371069183</v>
      </c>
      <c r="AA25" s="302">
        <f>IF('CF(Statements of Cash Flows)'!AA25="-","-",'CF(Statements of Cash Flows)'!AA25/'為替換算(currency conversion)'!$B$3)</f>
        <v>-10.8687106918239</v>
      </c>
      <c r="AB25" s="241">
        <f>IF('CF(Statements of Cash Flows)'!AB25="-","-",'CF(Statements of Cash Flows)'!AB25/'為替換算(currency conversion)'!$B$3)</f>
        <v>-17.04664570230608</v>
      </c>
      <c r="AC25" s="241">
        <f>IF('CF(Statements of Cash Flows)'!AC25="-","-",'CF(Statements of Cash Flows)'!AC25/'為替換算(currency conversion)'!$B$3)</f>
        <v>-116.75838574423481</v>
      </c>
      <c r="AD25" s="237">
        <f>IF('CF(Statements of Cash Flows)'!AD25="-","-",'CF(Statements of Cash Flows)'!AD25/'為替換算(currency conversion)'!$B$3)</f>
        <v>-189.77332285115307</v>
      </c>
      <c r="AE25" s="302">
        <f>IF('CF(Statements of Cash Flows)'!AE25="","",IF('CF(Statements of Cash Flows)'!AE25="-","-",'CF(Statements of Cash Flows)'!AE25/'為替換算(currency conversion)'!$B$3))</f>
        <v>-118.76965408805033</v>
      </c>
      <c r="AF25" s="241">
        <f>IF('CF(Statements of Cash Flows)'!AF25="","",IF('CF(Statements of Cash Flows)'!AF25="-","-",'CF(Statements of Cash Flows)'!AF25/'為替換算(currency conversion)'!$B$3))</f>
        <v>-215.19916142557653</v>
      </c>
      <c r="AG25" s="241">
        <f>IF('CF(Statements of Cash Flows)'!AG25="","",IF('CF(Statements of Cash Flows)'!AG25="-","-",'CF(Statements of Cash Flows)'!AG25/'為替換算(currency conversion)'!$B$3))</f>
        <v>-314.76677148846966</v>
      </c>
      <c r="AH25" s="237">
        <f>IF('CF(Statements of Cash Flows)'!AH25="","",IF('CF(Statements of Cash Flows)'!AH25="-","-",'CF(Statements of Cash Flows)'!AH25/'為替換算(currency conversion)'!$B$3))</f>
        <v>-412.86032494758916</v>
      </c>
      <c r="AI25" s="302">
        <f>IF('CF(Statements of Cash Flows)'!AI25="","",IF('CF(Statements of Cash Flows)'!AI25="-","-",'CF(Statements of Cash Flows)'!AI25/'為替換算(currency conversion)'!$B$3))</f>
        <v>-104.33045073375263</v>
      </c>
      <c r="AJ25" s="241">
        <f>IF('CF(Statements of Cash Flows)'!AJ25="","",IF('CF(Statements of Cash Flows)'!AJ25="-","-",'CF(Statements of Cash Flows)'!AJ25/'為替換算(currency conversion)'!$B$3))</f>
        <v>-181.50550314465411</v>
      </c>
      <c r="AK25" s="241">
        <f>IF('CF(Statements of Cash Flows)'!AK25="","",IF('CF(Statements of Cash Flows)'!AK25="-","-",'CF(Statements of Cash Flows)'!AK25/'為替換算(currency conversion)'!$B$3))</f>
        <v>-301.14648846960171</v>
      </c>
      <c r="AL25" s="1102" t="str">
        <f>IF('CF(Statements of Cash Flows)'!AL25="","",IF('CF(Statements of Cash Flows)'!AL25="-","-",'CF(Statements of Cash Flows)'!AL25/'為替換算(currency conversion)'!$B$3))</f>
        <v/>
      </c>
    </row>
    <row r="26" spans="3:38" s="51" customFormat="1" ht="15" customHeight="1">
      <c r="C26" s="261" t="str">
        <f>IF('CF(Statements of Cash Flows)'!C26="","",'CF(Statements of Cash Flows)'!C26)</f>
        <v/>
      </c>
      <c r="D26" s="262" t="str">
        <f>IF('CF(Statements of Cash Flows)'!D26="","",'CF(Statements of Cash Flows)'!D26)</f>
        <v>法人所得税の支払額又は還付額（△は支払額)</v>
      </c>
      <c r="E26" s="263" t="str">
        <f>IF('CF(Statements of Cash Flows)'!E26="","",'CF(Statements of Cash Flows)'!E26)</f>
        <v>/</v>
      </c>
      <c r="F26" s="264" t="str">
        <f>IF('CF(Statements of Cash Flows)'!F26="","",'CF(Statements of Cash Flows)'!F26)</f>
        <v>　Income taxes (paid)/reimbursed</v>
      </c>
      <c r="G26" s="265">
        <f>IF('CF(Statements of Cash Flows)'!G26="-","-",'CF(Statements of Cash Flows)'!G26/'為替換算(currency conversion)'!$B$3)</f>
        <v>-194.37237945492663</v>
      </c>
      <c r="H26" s="265">
        <f>IF('CF(Statements of Cash Flows)'!H26="-","-",'CF(Statements of Cash Flows)'!H26/'為替換算(currency conversion)'!$B$3)</f>
        <v>-206.20414046121596</v>
      </c>
      <c r="I26" s="265">
        <f>IF('CF(Statements of Cash Flows)'!I26="-","-",'CF(Statements of Cash Flows)'!I26/'為替換算(currency conversion)'!$B$3)</f>
        <v>-364.12473794549271</v>
      </c>
      <c r="J26" s="244">
        <f>IF('CF(Statements of Cash Flows)'!J26="-","-",'CF(Statements of Cash Flows)'!J26/'為替換算(currency conversion)'!$B$3)</f>
        <v>-409.88600628930823</v>
      </c>
      <c r="K26" s="305">
        <f>IF('CF(Statements of Cash Flows)'!K26="-","-",'CF(Statements of Cash Flows)'!K26/'為替換算(currency conversion)'!$B$3)</f>
        <v>-153.13155136268344</v>
      </c>
      <c r="L26" s="268">
        <f>IF('CF(Statements of Cash Flows)'!L26="-","-",'CF(Statements of Cash Flows)'!L26/'為替換算(currency conversion)'!$B$3)</f>
        <v>-213.85613207547172</v>
      </c>
      <c r="M26" s="268">
        <f>IF('CF(Statements of Cash Flows)'!M26="-","-",'CF(Statements of Cash Flows)'!M26/'為替換算(currency conversion)'!$B$3)</f>
        <v>-357.83542976939208</v>
      </c>
      <c r="N26" s="244">
        <f>IF('CF(Statements of Cash Flows)'!N26="-","-",'CF(Statements of Cash Flows)'!N26/'為替換算(currency conversion)'!$B$3)</f>
        <v>-361.69418238993711</v>
      </c>
      <c r="O26" s="305">
        <f>IF('CF(Statements of Cash Flows)'!O26="-","-",'CF(Statements of Cash Flows)'!O26/'為替換算(currency conversion)'!$B$3)</f>
        <v>-192.11215932914047</v>
      </c>
      <c r="P26" s="268">
        <f>IF('CF(Statements of Cash Flows)'!P26="-","-",'CF(Statements of Cash Flows)'!P26/'為替換算(currency conversion)'!$B$3)</f>
        <v>-218.92033542976941</v>
      </c>
      <c r="Q26" s="268">
        <f>IF('CF(Statements of Cash Flows)'!Q26="-","-",'CF(Statements of Cash Flows)'!Q26/'為替換算(currency conversion)'!$B$3)</f>
        <v>-376.97851153039835</v>
      </c>
      <c r="R26" s="244">
        <f>IF('CF(Statements of Cash Flows)'!R26="-","-",'CF(Statements of Cash Flows)'!R26/'為替換算(currency conversion)'!$B$3)</f>
        <v>-387.84067085953882</v>
      </c>
      <c r="S26" s="305">
        <f>IF('CF(Statements of Cash Flows)'!S26="-","-",'CF(Statements of Cash Flows)'!S26/'為替換算(currency conversion)'!$B$3)</f>
        <v>-174.75759958071279</v>
      </c>
      <c r="T26" s="268">
        <f>IF('CF(Statements of Cash Flows)'!T26="-","-",'CF(Statements of Cash Flows)'!T26/'為替換算(currency conversion)'!$B$3)</f>
        <v>-121.39675052410902</v>
      </c>
      <c r="U26" s="268">
        <f>IF('CF(Statements of Cash Flows)'!U26="-","-",'CF(Statements of Cash Flows)'!U26/'為替換算(currency conversion)'!$B$3)</f>
        <v>-216.4111635220126</v>
      </c>
      <c r="V26" s="244">
        <f>IF('CF(Statements of Cash Flows)'!V26="-","-",'CF(Statements of Cash Flows)'!V26/'為替換算(currency conversion)'!$B$3)</f>
        <v>-228.71462264150946</v>
      </c>
      <c r="W26" s="305">
        <f>IF('CF(Statements of Cash Flows)'!W26="-","-",'CF(Statements of Cash Flows)'!W26/'為替換算(currency conversion)'!$B$3)</f>
        <v>-192.40697064989519</v>
      </c>
      <c r="X26" s="268">
        <f>IF('CF(Statements of Cash Flows)'!X26="-","-",'CF(Statements of Cash Flows)'!X26/'為替換算(currency conversion)'!$B$3)</f>
        <v>-217.10560796645703</v>
      </c>
      <c r="Y26" s="268">
        <f>IF('CF(Statements of Cash Flows)'!Y26="-","-",'CF(Statements of Cash Flows)'!Y26/'為替換算(currency conversion)'!$B$3)</f>
        <v>-419.32651991614262</v>
      </c>
      <c r="Z26" s="244">
        <f>IF('CF(Statements of Cash Flows)'!Z26="-","-",'CF(Statements of Cash Flows)'!Z26/'為替換算(currency conversion)'!$B$3)</f>
        <v>-546.2984800838575</v>
      </c>
      <c r="AA26" s="305">
        <f>IF('CF(Statements of Cash Flows)'!AA26="-","-",'CF(Statements of Cash Flows)'!AA26/'為替換算(currency conversion)'!$B$3)</f>
        <v>-302.60089098532495</v>
      </c>
      <c r="AB26" s="268">
        <f>IF('CF(Statements of Cash Flows)'!AB26="-","-",'CF(Statements of Cash Flows)'!AB26/'為替換算(currency conversion)'!$B$3)</f>
        <v>-342.64937106918239</v>
      </c>
      <c r="AC26" s="268">
        <f>IF('CF(Statements of Cash Flows)'!AC26="-","-",'CF(Statements of Cash Flows)'!AC26/'為替換算(currency conversion)'!$B$3)</f>
        <v>-632.26546121593299</v>
      </c>
      <c r="AD26" s="244">
        <f>IF('CF(Statements of Cash Flows)'!AD26="-","-",'CF(Statements of Cash Flows)'!AD26/'為替換算(currency conversion)'!$B$3)</f>
        <v>-711.97589098532501</v>
      </c>
      <c r="AE26" s="305">
        <f>IF('CF(Statements of Cash Flows)'!AE26="","",IF('CF(Statements of Cash Flows)'!AE26="-","-",'CF(Statements of Cash Flows)'!AE26/'為替換算(currency conversion)'!$B$3))</f>
        <v>-240.83464360587004</v>
      </c>
      <c r="AF26" s="268">
        <f>IF('CF(Statements of Cash Flows)'!AF26="","",IF('CF(Statements of Cash Flows)'!AF26="-","-",'CF(Statements of Cash Flows)'!AF26/'為替換算(currency conversion)'!$B$3))</f>
        <v>-269.7261530398323</v>
      </c>
      <c r="AG26" s="268">
        <f>IF('CF(Statements of Cash Flows)'!AG26="","",IF('CF(Statements of Cash Flows)'!AG26="-","-",'CF(Statements of Cash Flows)'!AG26/'為替換算(currency conversion)'!$B$3))</f>
        <v>-494.45099580712792</v>
      </c>
      <c r="AH26" s="244">
        <f>IF('CF(Statements of Cash Flows)'!AH26="","",IF('CF(Statements of Cash Flows)'!AH26="-","-",'CF(Statements of Cash Flows)'!AH26/'為替換算(currency conversion)'!$B$3))</f>
        <v>-611.81865828092248</v>
      </c>
      <c r="AI26" s="305">
        <f>IF('CF(Statements of Cash Flows)'!AI26="","",IF('CF(Statements of Cash Flows)'!AI26="-","-",'CF(Statements of Cash Flows)'!AI26/'為替換算(currency conversion)'!$B$3))</f>
        <v>-337.57206498951786</v>
      </c>
      <c r="AJ26" s="268">
        <f>IF('CF(Statements of Cash Flows)'!AJ26="","",IF('CF(Statements of Cash Flows)'!AJ26="-","-",'CF(Statements of Cash Flows)'!AJ26/'為替換算(currency conversion)'!$B$3))</f>
        <v>-342.88522012578619</v>
      </c>
      <c r="AK26" s="268">
        <f>IF('CF(Statements of Cash Flows)'!AK26="","",IF('CF(Statements of Cash Flows)'!AK26="-","-",'CF(Statements of Cash Flows)'!AK26/'為替換算(currency conversion)'!$B$3))</f>
        <v>-672.18946540880506</v>
      </c>
      <c r="AL26" s="1103" t="str">
        <f>IF('CF(Statements of Cash Flows)'!AL26="","",IF('CF(Statements of Cash Flows)'!AL26="-","-",'CF(Statements of Cash Flows)'!AL26/'為替換算(currency conversion)'!$B$3))</f>
        <v/>
      </c>
    </row>
    <row r="27" spans="3:38" s="51" customFormat="1" ht="15" customHeight="1">
      <c r="C27" s="222" t="str">
        <f>IF('CF(Statements of Cash Flows)'!C27="","",'CF(Statements of Cash Flows)'!C27)</f>
        <v>投資活動によるキャッシュ・フロー：</v>
      </c>
      <c r="D27" s="269"/>
      <c r="E27" s="270" t="str">
        <f>IF('CF(Statements of Cash Flows)'!E27="","",'CF(Statements of Cash Flows)'!E27)</f>
        <v>/</v>
      </c>
      <c r="F27" s="271" t="str">
        <f>IF('CF(Statements of Cash Flows)'!F27="","",'CF(Statements of Cash Flows)'!F27)</f>
        <v>Cash Flows from Investing Activities</v>
      </c>
      <c r="G27" s="272">
        <f>IF('CF(Statements of Cash Flows)'!G27="-","-",'CF(Statements of Cash Flows)'!G27/'為替換算(currency conversion)'!$B$3)</f>
        <v>-390.1926100628931</v>
      </c>
      <c r="H27" s="272">
        <f>IF('CF(Statements of Cash Flows)'!H27="-","-",'CF(Statements of Cash Flows)'!H27/'為替換算(currency conversion)'!$B$3)</f>
        <v>-708.2023060796646</v>
      </c>
      <c r="I27" s="272">
        <f>IF('CF(Statements of Cash Flows)'!I27="-","-",'CF(Statements of Cash Flows)'!I27/'為替換算(currency conversion)'!$B$3)</f>
        <v>-1020.604035639413</v>
      </c>
      <c r="J27" s="273">
        <f>IF('CF(Statements of Cash Flows)'!J27="-","-",'CF(Statements of Cash Flows)'!J27/'為替換算(currency conversion)'!$B$3)</f>
        <v>-1336.464884696017</v>
      </c>
      <c r="K27" s="306">
        <f>IF('CF(Statements of Cash Flows)'!K27="-","-",'CF(Statements of Cash Flows)'!K27/'為替換算(currency conversion)'!$B$3)</f>
        <v>-318.43553459119499</v>
      </c>
      <c r="L27" s="276">
        <f>IF('CF(Statements of Cash Flows)'!L27="-","-",'CF(Statements of Cash Flows)'!L27/'為替換算(currency conversion)'!$B$3)</f>
        <v>-582.34407756813425</v>
      </c>
      <c r="M27" s="276">
        <f>IF('CF(Statements of Cash Flows)'!M27="-","-",'CF(Statements of Cash Flows)'!M27/'為替換算(currency conversion)'!$B$3)</f>
        <v>-938.06996855345915</v>
      </c>
      <c r="N27" s="273">
        <f>IF('CF(Statements of Cash Flows)'!N27="-","-",'CF(Statements of Cash Flows)'!N27/'為替換算(currency conversion)'!$B$3)</f>
        <v>-1224.3121069182391</v>
      </c>
      <c r="O27" s="306">
        <f>IF('CF(Statements of Cash Flows)'!O27="-","-",'CF(Statements of Cash Flows)'!O27/'為替換算(currency conversion)'!$B$3)</f>
        <v>-519.56236897274641</v>
      </c>
      <c r="P27" s="276">
        <f>IF('CF(Statements of Cash Flows)'!P27="-","-",'CF(Statements of Cash Flows)'!P27/'為替換算(currency conversion)'!$B$3)</f>
        <v>-771.55398322851158</v>
      </c>
      <c r="Q27" s="276">
        <f>IF('CF(Statements of Cash Flows)'!Q27="-","-",'CF(Statements of Cash Flows)'!Q27/'為替換算(currency conversion)'!$B$3)</f>
        <v>-1241.2080712788261</v>
      </c>
      <c r="R27" s="273">
        <f>IF('CF(Statements of Cash Flows)'!R27="-","-",'CF(Statements of Cash Flows)'!R27/'為替換算(currency conversion)'!$B$3)</f>
        <v>-1685.2725366876311</v>
      </c>
      <c r="S27" s="306">
        <f>IF('CF(Statements of Cash Flows)'!S27="-","-",'CF(Statements of Cash Flows)'!S27/'為替換算(currency conversion)'!$B$3)</f>
        <v>-267.99004192872121</v>
      </c>
      <c r="T27" s="276">
        <f>IF('CF(Statements of Cash Flows)'!T27="-","-",'CF(Statements of Cash Flows)'!T27/'為替換算(currency conversion)'!$B$3)</f>
        <v>-520.12578616352209</v>
      </c>
      <c r="U27" s="276">
        <f>IF('CF(Statements of Cash Flows)'!U27="-","-",'CF(Statements of Cash Flows)'!U27/'為替換算(currency conversion)'!$B$3)</f>
        <v>-888.72510482180303</v>
      </c>
      <c r="V27" s="273">
        <f>IF('CF(Statements of Cash Flows)'!V27="-","-",'CF(Statements of Cash Flows)'!V27/'為替換算(currency conversion)'!$B$3)</f>
        <v>-1139.2361111111113</v>
      </c>
      <c r="W27" s="306">
        <f>IF('CF(Statements of Cash Flows)'!W27="-","-",'CF(Statements of Cash Flows)'!W27/'為替換算(currency conversion)'!$B$3)</f>
        <v>-616.56184486373172</v>
      </c>
      <c r="X27" s="276">
        <f>IF('CF(Statements of Cash Flows)'!X27="-","-",'CF(Statements of Cash Flows)'!X27/'為替換算(currency conversion)'!$B$3)</f>
        <v>-862.70964360587004</v>
      </c>
      <c r="Y27" s="276">
        <f>IF('CF(Statements of Cash Flows)'!Y27="-","-",'CF(Statements of Cash Flows)'!Y27/'為替換算(currency conversion)'!$B$3)</f>
        <v>-1203.8915094339625</v>
      </c>
      <c r="Z27" s="273">
        <f>IF('CF(Statements of Cash Flows)'!Z27="-","-",'CF(Statements of Cash Flows)'!Z27/'為替換算(currency conversion)'!$B$3)</f>
        <v>-1287.2575995807128</v>
      </c>
      <c r="AA27" s="306">
        <f>IF('CF(Statements of Cash Flows)'!AA27="-","-",'CF(Statements of Cash Flows)'!AA27/'為替換算(currency conversion)'!$B$3)</f>
        <v>-74.154874213836479</v>
      </c>
      <c r="AB27" s="276">
        <f>IF('CF(Statements of Cash Flows)'!AB27="-","-",'CF(Statements of Cash Flows)'!AB27/'為替換算(currency conversion)'!$B$3)</f>
        <v>-1060.6001048218031</v>
      </c>
      <c r="AC27" s="276">
        <f>IF('CF(Statements of Cash Flows)'!AC27="-","-",'CF(Statements of Cash Flows)'!AC27/'為替換算(currency conversion)'!$B$3)</f>
        <v>-1028.4787735849056</v>
      </c>
      <c r="AD27" s="273">
        <f>IF('CF(Statements of Cash Flows)'!AD27="-","-",'CF(Statements of Cash Flows)'!AD27/'為替換算(currency conversion)'!$B$3)</f>
        <v>-2111.3797169811323</v>
      </c>
      <c r="AE27" s="306">
        <f>IF('CF(Statements of Cash Flows)'!AE27="","",IF('CF(Statements of Cash Flows)'!AE27="-","-",'CF(Statements of Cash Flows)'!AE27/'為替換算(currency conversion)'!$B$3))</f>
        <v>-793.74344863731665</v>
      </c>
      <c r="AF27" s="276">
        <f>IF('CF(Statements of Cash Flows)'!AF27="","",IF('CF(Statements of Cash Flows)'!AF27="-","-",'CF(Statements of Cash Flows)'!AF27/'為替換算(currency conversion)'!$B$3))</f>
        <v>-1656.7479035639415</v>
      </c>
      <c r="AG27" s="276">
        <f>IF('CF(Statements of Cash Flows)'!AG27="","",IF('CF(Statements of Cash Flows)'!AG27="-","-",'CF(Statements of Cash Flows)'!AG27/'為替換算(currency conversion)'!$B$3))</f>
        <v>-3063.6006289308179</v>
      </c>
      <c r="AH27" s="273">
        <f>IF('CF(Statements of Cash Flows)'!AH27="","",IF('CF(Statements of Cash Flows)'!AH27="-","-",'CF(Statements of Cash Flows)'!AH27/'為替換算(currency conversion)'!$B$3))</f>
        <v>-4091.3784067085958</v>
      </c>
      <c r="AI27" s="306">
        <f>IF('CF(Statements of Cash Flows)'!AI27="","",IF('CF(Statements of Cash Flows)'!AI27="-","-",'CF(Statements of Cash Flows)'!AI27/'為替換算(currency conversion)'!$B$3))</f>
        <v>-1030.2083333333335</v>
      </c>
      <c r="AJ27" s="276">
        <f>IF('CF(Statements of Cash Flows)'!AJ27="","",IF('CF(Statements of Cash Flows)'!AJ27="-","-",'CF(Statements of Cash Flows)'!AJ27/'為替換算(currency conversion)'!$B$3))</f>
        <v>-1601.6050838574424</v>
      </c>
      <c r="AK27" s="276">
        <f>IF('CF(Statements of Cash Flows)'!AK27="","",IF('CF(Statements of Cash Flows)'!AK27="-","-",'CF(Statements of Cash Flows)'!AK27/'為替換算(currency conversion)'!$B$3))</f>
        <v>-2814.9829664570234</v>
      </c>
      <c r="AL27" s="1106" t="str">
        <f>IF('CF(Statements of Cash Flows)'!AL27="","",IF('CF(Statements of Cash Flows)'!AL27="-","-",'CF(Statements of Cash Flows)'!AL27/'為替換算(currency conversion)'!$B$3))</f>
        <v/>
      </c>
    </row>
    <row r="28" spans="3:38" s="51" customFormat="1" ht="15" customHeight="1">
      <c r="C28" s="222" t="str">
        <f>IF('CF(Statements of Cash Flows)'!C28="","",'CF(Statements of Cash Flows)'!C28)</f>
        <v/>
      </c>
      <c r="D28" s="231" t="str">
        <f>IF('CF(Statements of Cash Flows)'!D28="","",'CF(Statements of Cash Flows)'!D28)</f>
        <v>有形固定資産及び無形資産の取得による支出 </v>
      </c>
      <c r="E28" s="232" t="str">
        <f>IF('CF(Statements of Cash Flows)'!E28="","",'CF(Statements of Cash Flows)'!E28)</f>
        <v>/</v>
      </c>
      <c r="F28" s="233" t="str">
        <f>IF('CF(Statements of Cash Flows)'!F28="","",'CF(Statements of Cash Flows)'!F28)</f>
        <v xml:space="preserve">  Payments for acquisition of property, plant, equipment, and intangible fixed assets</v>
      </c>
      <c r="G28" s="239">
        <f>IF('CF(Statements of Cash Flows)'!G28="-","-",'CF(Statements of Cash Flows)'!G28/'為替換算(currency conversion)'!$B$3)</f>
        <v>-352.85639412997909</v>
      </c>
      <c r="H28" s="239">
        <f>IF('CF(Statements of Cash Flows)'!H28="-","-",'CF(Statements of Cash Flows)'!H28/'為替換算(currency conversion)'!$B$3)</f>
        <v>-652.12264150943406</v>
      </c>
      <c r="I28" s="239">
        <f>IF('CF(Statements of Cash Flows)'!I28="-","-",'CF(Statements of Cash Flows)'!I28/'為替換算(currency conversion)'!$B$3)</f>
        <v>-976.808176100629</v>
      </c>
      <c r="J28" s="237">
        <f>IF('CF(Statements of Cash Flows)'!J28="-","-",'CF(Statements of Cash Flows)'!J28/'為替換算(currency conversion)'!$B$3)</f>
        <v>-1304.6514675052413</v>
      </c>
      <c r="K28" s="302">
        <f>IF('CF(Statements of Cash Flows)'!K28="-","-",'CF(Statements of Cash Flows)'!K28/'為替換算(currency conversion)'!$B$3)</f>
        <v>-295.77437106918239</v>
      </c>
      <c r="L28" s="241">
        <f>IF('CF(Statements of Cash Flows)'!L28="-","-",'CF(Statements of Cash Flows)'!L28/'為替換算(currency conversion)'!$B$3)</f>
        <v>-551.09407756813425</v>
      </c>
      <c r="M28" s="241">
        <f>IF('CF(Statements of Cash Flows)'!M28="-","-",'CF(Statements of Cash Flows)'!M28/'為替換算(currency conversion)'!$B$3)</f>
        <v>-861.5435010482181</v>
      </c>
      <c r="N28" s="237">
        <f>IF('CF(Statements of Cash Flows)'!N28="-","-",'CF(Statements of Cash Flows)'!N28/'為替換算(currency conversion)'!$B$3)</f>
        <v>-1179.1535639412998</v>
      </c>
      <c r="O28" s="302">
        <f>IF('CF(Statements of Cash Flows)'!O28="-","-",'CF(Statements of Cash Flows)'!O28/'為替換算(currency conversion)'!$B$3)</f>
        <v>-289.44575471698118</v>
      </c>
      <c r="P28" s="241">
        <f>IF('CF(Statements of Cash Flows)'!P28="-","-",'CF(Statements of Cash Flows)'!P28/'為替換算(currency conversion)'!$B$3)</f>
        <v>-561.09800838574427</v>
      </c>
      <c r="Q28" s="241">
        <f>IF('CF(Statements of Cash Flows)'!Q28="-","-",'CF(Statements of Cash Flows)'!Q28/'為替換算(currency conversion)'!$B$3)</f>
        <v>-835.56734800838581</v>
      </c>
      <c r="R28" s="237">
        <f>IF('CF(Statements of Cash Flows)'!R28="-","-",'CF(Statements of Cash Flows)'!R28/'為替換算(currency conversion)'!$B$3)</f>
        <v>-1253.2363731656185</v>
      </c>
      <c r="S28" s="302">
        <f>IF('CF(Statements of Cash Flows)'!S28="-","-",'CF(Statements of Cash Flows)'!S28/'為替換算(currency conversion)'!$B$3)</f>
        <v>-254.55974842767299</v>
      </c>
      <c r="T28" s="241">
        <f>IF('CF(Statements of Cash Flows)'!T28="-","-",'CF(Statements of Cash Flows)'!T28/'為替換算(currency conversion)'!$B$3)</f>
        <v>-529.75628930817618</v>
      </c>
      <c r="U28" s="241">
        <f>IF('CF(Statements of Cash Flows)'!U28="-","-",'CF(Statements of Cash Flows)'!U28/'為替換算(currency conversion)'!$B$3)</f>
        <v>-797.93632075471703</v>
      </c>
      <c r="V28" s="237">
        <f>IF('CF(Statements of Cash Flows)'!V28="-","-",'CF(Statements of Cash Flows)'!V28/'為替換算(currency conversion)'!$B$3)</f>
        <v>-1068.6189727463313</v>
      </c>
      <c r="W28" s="302">
        <f>IF('CF(Statements of Cash Flows)'!W28="-","-",'CF(Statements of Cash Flows)'!W28/'為替換算(currency conversion)'!$B$3)</f>
        <v>-273.89937106918239</v>
      </c>
      <c r="X28" s="241">
        <f>IF('CF(Statements of Cash Flows)'!X28="-","-",'CF(Statements of Cash Flows)'!X28/'為替換算(currency conversion)'!$B$3)</f>
        <v>-550.14412997903571</v>
      </c>
      <c r="Y28" s="241">
        <f>IF('CF(Statements of Cash Flows)'!Y28="-","-",'CF(Statements of Cash Flows)'!Y28/'為替換算(currency conversion)'!$B$3)</f>
        <v>-835.60010482180303</v>
      </c>
      <c r="Z28" s="237">
        <f>IF('CF(Statements of Cash Flows)'!Z28="-","-",'CF(Statements of Cash Flows)'!Z28/'為替換算(currency conversion)'!$B$3)</f>
        <v>-1146.4491614255767</v>
      </c>
      <c r="AA28" s="302">
        <f>IF('CF(Statements of Cash Flows)'!AA28="-","-",'CF(Statements of Cash Flows)'!AA28/'為替換算(currency conversion)'!$B$3)</f>
        <v>-304.61871069182394</v>
      </c>
      <c r="AB28" s="241">
        <f>IF('CF(Statements of Cash Flows)'!AB28="-","-",'CF(Statements of Cash Flows)'!AB28/'為替換算(currency conversion)'!$B$3)</f>
        <v>-584.95807127882608</v>
      </c>
      <c r="AC28" s="241">
        <f>IF('CF(Statements of Cash Flows)'!AC28="-","-",'CF(Statements of Cash Flows)'!AC28/'為替換算(currency conversion)'!$B$3)</f>
        <v>-1358.759171907757</v>
      </c>
      <c r="AD28" s="237">
        <f>IF('CF(Statements of Cash Flows)'!AD28="-","-",'CF(Statements of Cash Flows)'!AD28/'為替換算(currency conversion)'!$B$3)</f>
        <v>-2402.7843291404615</v>
      </c>
      <c r="AE28" s="302">
        <f>IF('CF(Statements of Cash Flows)'!AE28="","",IF('CF(Statements of Cash Flows)'!AE28="-","-",'CF(Statements of Cash Flows)'!AE28/'為替換算(currency conversion)'!$B$3))</f>
        <v>-778.36740041928726</v>
      </c>
      <c r="AF28" s="241">
        <f>IF('CF(Statements of Cash Flows)'!AF28="","",IF('CF(Statements of Cash Flows)'!AF28="-","-",'CF(Statements of Cash Flows)'!AF28/'為替換算(currency conversion)'!$B$3))</f>
        <v>-1676.1595911949687</v>
      </c>
      <c r="AG28" s="241">
        <f>IF('CF(Statements of Cash Flows)'!AG28="","",IF('CF(Statements of Cash Flows)'!AG28="-","-",'CF(Statements of Cash Flows)'!AG28/'為替換算(currency conversion)'!$B$3))</f>
        <v>-2819.955450733753</v>
      </c>
      <c r="AH28" s="237">
        <f>IF('CF(Statements of Cash Flows)'!AH28="","",IF('CF(Statements of Cash Flows)'!AH28="-","-",'CF(Statements of Cash Flows)'!AH28/'為替換算(currency conversion)'!$B$3))</f>
        <v>-4287.6899895178203</v>
      </c>
      <c r="AI28" s="302">
        <f>IF('CF(Statements of Cash Flows)'!AI28="","",IF('CF(Statements of Cash Flows)'!AI28="-","-",'CF(Statements of Cash Flows)'!AI28/'為替換算(currency conversion)'!$B$3))</f>
        <v>-812.91273584905673</v>
      </c>
      <c r="AJ28" s="241">
        <f>IF('CF(Statements of Cash Flows)'!AJ28="","",IF('CF(Statements of Cash Flows)'!AJ28="-","-",'CF(Statements of Cash Flows)'!AJ28/'為替換算(currency conversion)'!$B$3))</f>
        <v>-1770.2830188679247</v>
      </c>
      <c r="AK28" s="241">
        <f>IF('CF(Statements of Cash Flows)'!AK28="","",IF('CF(Statements of Cash Flows)'!AK28="-","-",'CF(Statements of Cash Flows)'!AK28/'為替換算(currency conversion)'!$B$3))</f>
        <v>-2951.415094339623</v>
      </c>
      <c r="AL28" s="1102" t="str">
        <f>IF('CF(Statements of Cash Flows)'!AL28="","",IF('CF(Statements of Cash Flows)'!AL28="-","-",'CF(Statements of Cash Flows)'!AL28/'為替換算(currency conversion)'!$B$3))</f>
        <v/>
      </c>
    </row>
    <row r="29" spans="3:38" s="51" customFormat="1" ht="15" customHeight="1">
      <c r="C29" s="222" t="str">
        <f>IF('CF(Statements of Cash Flows)'!C29="","",'CF(Statements of Cash Flows)'!C29)</f>
        <v/>
      </c>
      <c r="D29" s="253" t="str">
        <f>IF('CF(Statements of Cash Flows)'!D29="","",'CF(Statements of Cash Flows)'!D29)</f>
        <v>その他の金融資産の取得による支出</v>
      </c>
      <c r="E29" s="254" t="str">
        <f>IF('CF(Statements of Cash Flows)'!E29="","",'CF(Statements of Cash Flows)'!E29)</f>
        <v>/</v>
      </c>
      <c r="F29" s="255" t="str">
        <f>IF('CF(Statements of Cash Flows)'!F29="","",'CF(Statements of Cash Flows)'!F29)</f>
        <v xml:space="preserve">  Payments for acquisition of other financial assets</v>
      </c>
      <c r="G29" s="239">
        <f>IF('CF(Statements of Cash Flows)'!G29="-","-",'CF(Statements of Cash Flows)'!G29/'為替換算(currency conversion)'!$B$3)</f>
        <v>-45.767819706498955</v>
      </c>
      <c r="H29" s="239">
        <f>IF('CF(Statements of Cash Flows)'!H29="-","-",'CF(Statements of Cash Flows)'!H29/'為替換算(currency conversion)'!$B$3)</f>
        <v>-90.205712788259973</v>
      </c>
      <c r="I29" s="239">
        <f>IF('CF(Statements of Cash Flows)'!I29="-","-",'CF(Statements of Cash Flows)'!I29/'為替換算(currency conversion)'!$B$3)</f>
        <v>-123.29009433962266</v>
      </c>
      <c r="J29" s="237">
        <f>IF('CF(Statements of Cash Flows)'!J29="-","-",'CF(Statements of Cash Flows)'!J29/'為替換算(currency conversion)'!$B$3)</f>
        <v>-143.42243186582812</v>
      </c>
      <c r="K29" s="302">
        <f>IF('CF(Statements of Cash Flows)'!K29="-","-",'CF(Statements of Cash Flows)'!K29/'為替換算(currency conversion)'!$B$3)</f>
        <v>-37.224842767295598</v>
      </c>
      <c r="L29" s="241">
        <f>IF('CF(Statements of Cash Flows)'!L29="-","-",'CF(Statements of Cash Flows)'!L29/'為替換算(currency conversion)'!$B$3)</f>
        <v>-78.996331236897277</v>
      </c>
      <c r="M29" s="241">
        <f>IF('CF(Statements of Cash Flows)'!M29="-","-",'CF(Statements of Cash Flows)'!M29/'為替換算(currency conversion)'!$B$3)</f>
        <v>-115.19916142557653</v>
      </c>
      <c r="N29" s="237">
        <f>IF('CF(Statements of Cash Flows)'!N29="-","-",'CF(Statements of Cash Flows)'!N29/'為替換算(currency conversion)'!$B$3)</f>
        <v>-131.82651991614256</v>
      </c>
      <c r="O29" s="302">
        <f>IF('CF(Statements of Cash Flows)'!O29="-","-",'CF(Statements of Cash Flows)'!O29/'為替換算(currency conversion)'!$B$3)</f>
        <v>-32.986111111111114</v>
      </c>
      <c r="P29" s="241">
        <f>IF('CF(Statements of Cash Flows)'!P29="-","-",'CF(Statements of Cash Flows)'!P29/'為替換算(currency conversion)'!$B$3)</f>
        <v>-88.109276729559753</v>
      </c>
      <c r="Q29" s="241">
        <f>IF('CF(Statements of Cash Flows)'!Q29="-","-",'CF(Statements of Cash Flows)'!Q29/'為替換算(currency conversion)'!$B$3)</f>
        <v>-113.97405660377359</v>
      </c>
      <c r="R29" s="237">
        <f>IF('CF(Statements of Cash Flows)'!R29="-","-",'CF(Statements of Cash Flows)'!R29/'為替換算(currency conversion)'!$B$3)</f>
        <v>-136.58936058700212</v>
      </c>
      <c r="S29" s="302">
        <f>IF('CF(Statements of Cash Flows)'!S29="-","-",'CF(Statements of Cash Flows)'!S29/'為替換算(currency conversion)'!$B$3)</f>
        <v>-27.450209643605874</v>
      </c>
      <c r="T29" s="241">
        <f>IF('CF(Statements of Cash Flows)'!T29="-","-",'CF(Statements of Cash Flows)'!T29/'為替換算(currency conversion)'!$B$3)</f>
        <v>-51.703354297693927</v>
      </c>
      <c r="U29" s="241">
        <f>IF('CF(Statements of Cash Flows)'!U29="-","-",'CF(Statements of Cash Flows)'!U29/'為替換算(currency conversion)'!$B$3)</f>
        <v>-97.41221174004194</v>
      </c>
      <c r="V29" s="237">
        <f>IF('CF(Statements of Cash Flows)'!V29="-","-",'CF(Statements of Cash Flows)'!V29/'為替換算(currency conversion)'!$B$3)</f>
        <v>-133.81158280922432</v>
      </c>
      <c r="W29" s="302">
        <f>IF('CF(Statements of Cash Flows)'!W29="-","-",'CF(Statements of Cash Flows)'!W29/'為替換算(currency conversion)'!$B$3)</f>
        <v>-83.791928721174017</v>
      </c>
      <c r="X29" s="241">
        <f>IF('CF(Statements of Cash Flows)'!X29="-","-",'CF(Statements of Cash Flows)'!X29/'為替換算(currency conversion)'!$B$3)</f>
        <v>-116.2932389937107</v>
      </c>
      <c r="Y29" s="241">
        <f>IF('CF(Statements of Cash Flows)'!Y29="-","-",'CF(Statements of Cash Flows)'!Y29/'為替換算(currency conversion)'!$B$3)</f>
        <v>-174.82311320754718</v>
      </c>
      <c r="Z29" s="237">
        <f>IF('CF(Statements of Cash Flows)'!Z29="-","-",'CF(Statements of Cash Flows)'!Z29/'為替換算(currency conversion)'!$B$3)</f>
        <v>-547.17636268343824</v>
      </c>
      <c r="AA29" s="302">
        <f>IF('CF(Statements of Cash Flows)'!AA29="-","-",'CF(Statements of Cash Flows)'!AA29/'為替換算(currency conversion)'!$B$3)</f>
        <v>-65.369496855345915</v>
      </c>
      <c r="AB29" s="241">
        <f>IF('CF(Statements of Cash Flows)'!AB29="-","-",'CF(Statements of Cash Flows)'!AB29/'為替換算(currency conversion)'!$B$3)</f>
        <v>-119.35927672955975</v>
      </c>
      <c r="AC29" s="241">
        <f>IF('CF(Statements of Cash Flows)'!AC29="-","-",'CF(Statements of Cash Flows)'!AC29/'為替換算(currency conversion)'!$B$3)</f>
        <v>-206.74135220125788</v>
      </c>
      <c r="AD29" s="237">
        <f>IF('CF(Statements of Cash Flows)'!AD29="-","-",'CF(Statements of Cash Flows)'!AD29/'為替換算(currency conversion)'!$B$3)</f>
        <v>-322.1829140461216</v>
      </c>
      <c r="AE29" s="302">
        <f>IF('CF(Statements of Cash Flows)'!AE29="","",IF('CF(Statements of Cash Flows)'!AE29="-","-",'CF(Statements of Cash Flows)'!AE29/'為替換算(currency conversion)'!$B$3))</f>
        <v>-143.51415094339623</v>
      </c>
      <c r="AF29" s="241">
        <f>IF('CF(Statements of Cash Flows)'!AF29="","",IF('CF(Statements of Cash Flows)'!AF29="-","-",'CF(Statements of Cash Flows)'!AF29/'為替換算(currency conversion)'!$B$3))</f>
        <v>-189.29507337526206</v>
      </c>
      <c r="AG29" s="241">
        <f>IF('CF(Statements of Cash Flows)'!AG29="","",IF('CF(Statements of Cash Flows)'!AG29="-","-",'CF(Statements of Cash Flows)'!AG29/'為替換算(currency conversion)'!$B$3))</f>
        <v>-268.35691823899373</v>
      </c>
      <c r="AH29" s="237">
        <f>IF('CF(Statements of Cash Flows)'!AH29="","",IF('CF(Statements of Cash Flows)'!AH29="-","-",'CF(Statements of Cash Flows)'!AH29/'為替換算(currency conversion)'!$B$3))</f>
        <v>-361.497641509434</v>
      </c>
      <c r="AI29" s="302">
        <f>IF('CF(Statements of Cash Flows)'!AI29="","",IF('CF(Statements of Cash Flows)'!AI29="-","-",'CF(Statements of Cash Flows)'!AI29/'為替換算(currency conversion)'!$B$3))</f>
        <v>-112.62447589098534</v>
      </c>
      <c r="AJ29" s="241">
        <f>IF('CF(Statements of Cash Flows)'!AJ29="","",IF('CF(Statements of Cash Flows)'!AJ29="-","-",'CF(Statements of Cash Flows)'!AJ29/'為替換算(currency conversion)'!$B$3))</f>
        <v>-151.58542976939205</v>
      </c>
      <c r="AK29" s="241">
        <f>IF('CF(Statements of Cash Flows)'!AK29="","",IF('CF(Statements of Cash Flows)'!AK29="-","-",'CF(Statements of Cash Flows)'!AK29/'為替換算(currency conversion)'!$B$3))</f>
        <v>-241.56184486373166</v>
      </c>
      <c r="AL29" s="1102" t="str">
        <f>IF('CF(Statements of Cash Flows)'!AL29="","",IF('CF(Statements of Cash Flows)'!AL29="-","-",'CF(Statements of Cash Flows)'!AL29/'為替換算(currency conversion)'!$B$3))</f>
        <v/>
      </c>
    </row>
    <row r="30" spans="3:38" s="51" customFormat="1" ht="15" customHeight="1">
      <c r="C30" s="222" t="str">
        <f>IF('CF(Statements of Cash Flows)'!C30="","",'CF(Statements of Cash Flows)'!C30)</f>
        <v/>
      </c>
      <c r="D30" s="234" t="str">
        <f>IF('CF(Statements of Cash Flows)'!D30="","",'CF(Statements of Cash Flows)'!D30)</f>
        <v>その他の金融資産の売却又は償還による収入（△は償還）</v>
      </c>
      <c r="E30" s="235" t="str">
        <f>IF('CF(Statements of Cash Flows)'!E30="","",'CF(Statements of Cash Flows)'!E30)</f>
        <v>/</v>
      </c>
      <c r="F30" s="236" t="str">
        <f>IF('CF(Statements of Cash Flows)'!F30="","",'CF(Statements of Cash Flows)'!F30)</f>
        <v xml:space="preserve">  Proceeds from sales and redemption of other financial assets</v>
      </c>
      <c r="G30" s="239">
        <f>IF('CF(Statements of Cash Flows)'!G30="-","-",'CF(Statements of Cash Flows)'!G30/'為替換算(currency conversion)'!$B$3)</f>
        <v>39.989517819706499</v>
      </c>
      <c r="H30" s="239">
        <f>IF('CF(Statements of Cash Flows)'!H30="-","-",'CF(Statements of Cash Flows)'!H30/'為替換算(currency conversion)'!$B$3)</f>
        <v>76.546121593291417</v>
      </c>
      <c r="I30" s="239">
        <f>IF('CF(Statements of Cash Flows)'!I30="-","-",'CF(Statements of Cash Flows)'!I30/'為替換算(currency conversion)'!$B$3)</f>
        <v>124.97379454926626</v>
      </c>
      <c r="J30" s="237">
        <f>IF('CF(Statements of Cash Flows)'!J30="-","-",'CF(Statements of Cash Flows)'!J30/'為替換算(currency conversion)'!$B$3)</f>
        <v>157.97300838574424</v>
      </c>
      <c r="K30" s="302">
        <f>IF('CF(Statements of Cash Flows)'!K30="-","-",'CF(Statements of Cash Flows)'!K30/'為替換算(currency conversion)'!$B$3)</f>
        <v>28.675314465408807</v>
      </c>
      <c r="L30" s="241">
        <f>IF('CF(Statements of Cash Flows)'!L30="-","-",'CF(Statements of Cash Flows)'!L30/'為替換算(currency conversion)'!$B$3)</f>
        <v>74.842767295597497</v>
      </c>
      <c r="M30" s="241">
        <f>IF('CF(Statements of Cash Flows)'!M30="-","-",'CF(Statements of Cash Flows)'!M30/'為替換算(currency conversion)'!$B$3)</f>
        <v>105.3393605870021</v>
      </c>
      <c r="N30" s="237">
        <f>IF('CF(Statements of Cash Flows)'!N30="-","-",'CF(Statements of Cash Flows)'!N30/'為替換算(currency conversion)'!$B$3)</f>
        <v>151.53301886792454</v>
      </c>
      <c r="O30" s="302">
        <f>IF('CF(Statements of Cash Flows)'!O30="-","-",'CF(Statements of Cash Flows)'!O30/'為替換算(currency conversion)'!$B$3)</f>
        <v>16.214622641509436</v>
      </c>
      <c r="P30" s="241">
        <f>IF('CF(Statements of Cash Flows)'!P30="-","-",'CF(Statements of Cash Flows)'!P30/'為替換算(currency conversion)'!$B$3)</f>
        <v>93.750000000000014</v>
      </c>
      <c r="Q30" s="241">
        <f>IF('CF(Statements of Cash Flows)'!Q30="-","-",'CF(Statements of Cash Flows)'!Q30/'為替換算(currency conversion)'!$B$3)</f>
        <v>119.8309748427673</v>
      </c>
      <c r="R30" s="237">
        <f>IF('CF(Statements of Cash Flows)'!R30="-","-",'CF(Statements of Cash Flows)'!R30/'為替換算(currency conversion)'!$B$3)</f>
        <v>137.91928721174006</v>
      </c>
      <c r="S30" s="302">
        <f>IF('CF(Statements of Cash Flows)'!S30="-","-",'CF(Statements of Cash Flows)'!S30/'為替換算(currency conversion)'!$B$3)</f>
        <v>14.989517819706501</v>
      </c>
      <c r="T30" s="241">
        <f>IF('CF(Statements of Cash Flows)'!T30="-","-",'CF(Statements of Cash Flows)'!T30/'為替換算(currency conversion)'!$B$3)</f>
        <v>64.209905660377359</v>
      </c>
      <c r="U30" s="241">
        <f>IF('CF(Statements of Cash Flows)'!U30="-","-",'CF(Statements of Cash Flows)'!U30/'為替換算(currency conversion)'!$B$3)</f>
        <v>100.26860587002098</v>
      </c>
      <c r="V30" s="237">
        <f>IF('CF(Statements of Cash Flows)'!V30="-","-",'CF(Statements of Cash Flows)'!V30/'為替換算(currency conversion)'!$B$3)</f>
        <v>126.37578616352202</v>
      </c>
      <c r="W30" s="302">
        <f>IF('CF(Statements of Cash Flows)'!W30="-","-",'CF(Statements of Cash Flows)'!W30/'為替換算(currency conversion)'!$B$3)</f>
        <v>38.096174004192875</v>
      </c>
      <c r="X30" s="241">
        <f>IF('CF(Statements of Cash Flows)'!X30="-","-",'CF(Statements of Cash Flows)'!X30/'為替換算(currency conversion)'!$B$3)</f>
        <v>65.349842767295598</v>
      </c>
      <c r="Y30" s="241">
        <f>IF('CF(Statements of Cash Flows)'!Y30="-","-",'CF(Statements of Cash Flows)'!Y30/'為替換算(currency conversion)'!$B$3)</f>
        <v>115.12709643605871</v>
      </c>
      <c r="Z30" s="237">
        <f>IF('CF(Statements of Cash Flows)'!Z30="-","-",'CF(Statements of Cash Flows)'!Z30/'為替換算(currency conversion)'!$B$3)</f>
        <v>741.99423480083863</v>
      </c>
      <c r="AA30" s="302">
        <f>IF('CF(Statements of Cash Flows)'!AA30="-","-",'CF(Statements of Cash Flows)'!AA30/'為替換算(currency conversion)'!$B$3)</f>
        <v>347.50393081761007</v>
      </c>
      <c r="AB30" s="241">
        <f>IF('CF(Statements of Cash Flows)'!AB30="-","-",'CF(Statements of Cash Flows)'!AB30/'為替換算(currency conversion)'!$B$3)</f>
        <v>434.49947589098537</v>
      </c>
      <c r="AC30" s="241">
        <f>IF('CF(Statements of Cash Flows)'!AC30="-","-",'CF(Statements of Cash Flows)'!AC30/'為替換算(currency conversion)'!$B$3)</f>
        <v>517.56420335429777</v>
      </c>
      <c r="AD30" s="237">
        <f>IF('CF(Statements of Cash Flows)'!AD30="-","-",'CF(Statements of Cash Flows)'!AD30/'為替換算(currency conversion)'!$B$3)</f>
        <v>574.76415094339632</v>
      </c>
      <c r="AE30" s="302">
        <f>IF('CF(Statements of Cash Flows)'!AE30="","",IF('CF(Statements of Cash Flows)'!AE30="-","-",'CF(Statements of Cash Flows)'!AE30/'為替換算(currency conversion)'!$B$3))</f>
        <v>119.45754716981133</v>
      </c>
      <c r="AF30" s="241">
        <f>IF('CF(Statements of Cash Flows)'!AF30="","",IF('CF(Statements of Cash Flows)'!AF30="-","-",'CF(Statements of Cash Flows)'!AF30/'為替換算(currency conversion)'!$B$3))</f>
        <v>180.87002096436061</v>
      </c>
      <c r="AG30" s="241">
        <f>IF('CF(Statements of Cash Flows)'!AG30="","",IF('CF(Statements of Cash Flows)'!AG30="-","-",'CF(Statements of Cash Flows)'!AG30/'為替換算(currency conversion)'!$B$3))</f>
        <v>244.86373165618451</v>
      </c>
      <c r="AH30" s="237">
        <f>IF('CF(Statements of Cash Flows)'!AH30="","",IF('CF(Statements of Cash Flows)'!AH30="-","-",'CF(Statements of Cash Flows)'!AH30/'為替換算(currency conversion)'!$B$3))</f>
        <v>294.95545073375263</v>
      </c>
      <c r="AI30" s="302">
        <f>IF('CF(Statements of Cash Flows)'!AI30="","",IF('CF(Statements of Cash Flows)'!AI30="-","-",'CF(Statements of Cash Flows)'!AI30/'為替換算(currency conversion)'!$B$3))</f>
        <v>131.02070230607967</v>
      </c>
      <c r="AJ30" s="241">
        <f>IF('CF(Statements of Cash Flows)'!AJ30="","",IF('CF(Statements of Cash Flows)'!AJ30="-","-",'CF(Statements of Cash Flows)'!AJ30/'為替換算(currency conversion)'!$B$3))</f>
        <v>685.17426624737948</v>
      </c>
      <c r="AK30" s="241">
        <f>IF('CF(Statements of Cash Flows)'!AK30="","",IF('CF(Statements of Cash Flows)'!AK30="-","-",'CF(Statements of Cash Flows)'!AK30/'為替換算(currency conversion)'!$B$3))</f>
        <v>776.44129979035642</v>
      </c>
      <c r="AL30" s="1102" t="str">
        <f>IF('CF(Statements of Cash Flows)'!AL30="","",IF('CF(Statements of Cash Flows)'!AL30="-","-",'CF(Statements of Cash Flows)'!AL30/'為替換算(currency conversion)'!$B$3))</f>
        <v/>
      </c>
    </row>
    <row r="31" spans="3:38" s="51" customFormat="1" ht="15" customHeight="1">
      <c r="C31" s="222" t="str">
        <f>IF('CF(Statements of Cash Flows)'!C31="","",'CF(Statements of Cash Flows)'!C31)</f>
        <v/>
      </c>
      <c r="D31" s="234" t="str">
        <f>IF('CF(Statements of Cash Flows)'!D31="","",'CF(Statements of Cash Flows)'!D31)</f>
        <v>子会社の取得による支出</v>
      </c>
      <c r="E31" s="235" t="str">
        <f>IF('CF(Statements of Cash Flows)'!E31="","",'CF(Statements of Cash Flows)'!E31)</f>
        <v>/</v>
      </c>
      <c r="F31" s="236" t="str">
        <f>IF('CF(Statements of Cash Flows)'!F31="","",'CF(Statements of Cash Flows)'!F31)</f>
        <v xml:space="preserve">  Payments for investments in subsidiaries</v>
      </c>
      <c r="G31" s="239">
        <f>IF('CF(Statements of Cash Flows)'!G31="-","-",'CF(Statements of Cash Flows)'!G31/'為替換算(currency conversion)'!$B$3)</f>
        <v>-11.019392033542978</v>
      </c>
      <c r="H31" s="239">
        <f>IF('CF(Statements of Cash Flows)'!H31="-","-",'CF(Statements of Cash Flows)'!H31/'為替換算(currency conversion)'!$B$3)</f>
        <v>-22.169811320754718</v>
      </c>
      <c r="I31" s="239">
        <f>IF('CF(Statements of Cash Flows)'!I31="-","-",'CF(Statements of Cash Flows)'!I31/'為替換算(currency conversion)'!$B$3)</f>
        <v>-31.505503144654092</v>
      </c>
      <c r="J31" s="237">
        <f>IF('CF(Statements of Cash Flows)'!J31="-","-",'CF(Statements of Cash Flows)'!J31/'為替換算(currency conversion)'!$B$3)</f>
        <v>-31.656184486373167</v>
      </c>
      <c r="K31" s="302">
        <f>IF('CF(Statements of Cash Flows)'!K31="-","-",'CF(Statements of Cash Flows)'!K31/'為替換算(currency conversion)'!$B$3)</f>
        <v>-9.3815513626834388</v>
      </c>
      <c r="L31" s="241">
        <f>IF('CF(Statements of Cash Flows)'!L31="-","-",'CF(Statements of Cash Flows)'!L31/'為替換算(currency conversion)'!$B$3)</f>
        <v>-17.629716981132077</v>
      </c>
      <c r="M31" s="241">
        <f>IF('CF(Statements of Cash Flows)'!M31="-","-",'CF(Statements of Cash Flows)'!M31/'為替換算(currency conversion)'!$B$3)</f>
        <v>-50.013102725366878</v>
      </c>
      <c r="N31" s="237">
        <f>IF('CF(Statements of Cash Flows)'!N31="-","-",'CF(Statements of Cash Flows)'!N31/'為替換算(currency conversion)'!$B$3)</f>
        <v>-60.645964360587008</v>
      </c>
      <c r="O31" s="302">
        <f>IF('CF(Statements of Cash Flows)'!O31="-","-",'CF(Statements of Cash Flows)'!O31/'為替換算(currency conversion)'!$B$3)</f>
        <v>-213.19444444444446</v>
      </c>
      <c r="P31" s="241">
        <f>IF('CF(Statements of Cash Flows)'!P31="-","-",'CF(Statements of Cash Flows)'!P31/'為替換算(currency conversion)'!$B$3)</f>
        <v>-221.37054507337527</v>
      </c>
      <c r="Q31" s="241">
        <f>IF('CF(Statements of Cash Flows)'!Q31="-","-",'CF(Statements of Cash Flows)'!Q31/'為替換算(currency conversion)'!$B$3)</f>
        <v>-428.603249475891</v>
      </c>
      <c r="R31" s="237">
        <f>IF('CF(Statements of Cash Flows)'!R31="-","-",'CF(Statements of Cash Flows)'!R31/'為替換算(currency conversion)'!$B$3)</f>
        <v>-432.16063941299797</v>
      </c>
      <c r="S31" s="302">
        <f>IF('CF(Statements of Cash Flows)'!S31="-","-",'CF(Statements of Cash Flows)'!S31/'為替換算(currency conversion)'!$B$3)</f>
        <v>-3.5311844863731658</v>
      </c>
      <c r="T31" s="241">
        <f>IF('CF(Statements of Cash Flows)'!T31="-","-",'CF(Statements of Cash Flows)'!T31/'為替換算(currency conversion)'!$B$3)</f>
        <v>-5.5490041928721183</v>
      </c>
      <c r="U31" s="241">
        <f>IF('CF(Statements of Cash Flows)'!U31="-","-",'CF(Statements of Cash Flows)'!U31/'為替換算(currency conversion)'!$B$3)</f>
        <v>-99.06315513626835</v>
      </c>
      <c r="V31" s="237">
        <f>IF('CF(Statements of Cash Flows)'!V31="-","-",'CF(Statements of Cash Flows)'!V31/'為替換算(currency conversion)'!$B$3)</f>
        <v>-119.8637316561845</v>
      </c>
      <c r="W31" s="302">
        <f>IF('CF(Statements of Cash Flows)'!W31="-","-",'CF(Statements of Cash Flows)'!W31/'為替換算(currency conversion)'!$B$3)</f>
        <v>-301.18579664570234</v>
      </c>
      <c r="X31" s="241">
        <f>IF('CF(Statements of Cash Flows)'!X31="-","-",'CF(Statements of Cash Flows)'!X31/'為替換算(currency conversion)'!$B$3)</f>
        <v>-302.13574423480088</v>
      </c>
      <c r="Y31" s="241">
        <f>IF('CF(Statements of Cash Flows)'!Y31="-","-",'CF(Statements of Cash Flows)'!Y31/'為替換算(currency conversion)'!$B$3)</f>
        <v>-352.16194968553464</v>
      </c>
      <c r="Z31" s="237">
        <f>IF('CF(Statements of Cash Flows)'!Z31="-","-",'CF(Statements of Cash Flows)'!Z31/'為替換算(currency conversion)'!$B$3)</f>
        <v>-387.39517819706504</v>
      </c>
      <c r="AA31" s="302">
        <f>IF('CF(Statements of Cash Flows)'!AA31="-","-",'CF(Statements of Cash Flows)'!AA31/'為替換算(currency conversion)'!$B$3)</f>
        <v>-94.392033542976947</v>
      </c>
      <c r="AB31" s="241">
        <f>IF('CF(Statements of Cash Flows)'!AB31="-","-",'CF(Statements of Cash Flows)'!AB31/'為替換算(currency conversion)'!$B$3)</f>
        <v>-851.52646750524116</v>
      </c>
      <c r="AC31" s="241">
        <f>IF('CF(Statements of Cash Flows)'!AC31="-","-",'CF(Statements of Cash Flows)'!AC31/'為替換算(currency conversion)'!$B$3)</f>
        <v>-483.52987421383654</v>
      </c>
      <c r="AD31" s="237">
        <f>IF('CF(Statements of Cash Flows)'!AD31="-","-",'CF(Statements of Cash Flows)'!AD31/'為替換算(currency conversion)'!$B$3)</f>
        <v>-52.201257861635227</v>
      </c>
      <c r="AE31" s="302">
        <f>IF('CF(Statements of Cash Flows)'!AE31="","",IF('CF(Statements of Cash Flows)'!AE31="-","-",'CF(Statements of Cash Flows)'!AE31/'為替換算(currency conversion)'!$B$3))</f>
        <v>-6.5055031446540887</v>
      </c>
      <c r="AF31" s="241">
        <f>IF('CF(Statements of Cash Flows)'!AF31="","",IF('CF(Statements of Cash Flows)'!AF31="-","-",'CF(Statements of Cash Flows)'!AF31/'為替換算(currency conversion)'!$B$3))</f>
        <v>-12.886530398322853</v>
      </c>
      <c r="AG31" s="241">
        <f>IF('CF(Statements of Cash Flows)'!AG31="","",IF('CF(Statements of Cash Flows)'!AG31="-","-",'CF(Statements of Cash Flows)'!AG31/'為替換算(currency conversion)'!$B$3))</f>
        <v>-254.769392033543</v>
      </c>
      <c r="AH31" s="237">
        <f>IF('CF(Statements of Cash Flows)'!AH31="","",IF('CF(Statements of Cash Flows)'!AH31="-","-",'CF(Statements of Cash Flows)'!AH31/'為替換算(currency conversion)'!$B$3))</f>
        <v>-241.14910901467508</v>
      </c>
      <c r="AI31" s="302">
        <f>IF('CF(Statements of Cash Flows)'!AI31="","",IF('CF(Statements of Cash Flows)'!AI31="-","-",'CF(Statements of Cash Flows)'!AI31/'為替換算(currency conversion)'!$B$3))</f>
        <v>-283.98191823899373</v>
      </c>
      <c r="AJ31" s="241">
        <f>IF('CF(Statements of Cash Flows)'!AJ31="","",IF('CF(Statements of Cash Flows)'!AJ31="-","-",'CF(Statements of Cash Flows)'!AJ31/'為替換算(currency conversion)'!$B$3))</f>
        <v>-418.93343815513629</v>
      </c>
      <c r="AK31" s="241">
        <f>IF('CF(Statements of Cash Flows)'!AK31="","",IF('CF(Statements of Cash Flows)'!AK31="-","-",'CF(Statements of Cash Flows)'!AK31/'為替換算(currency conversion)'!$B$3))</f>
        <v>-462.09381551362685</v>
      </c>
      <c r="AL31" s="1102" t="str">
        <f>IF('CF(Statements of Cash Flows)'!AL31="","",IF('CF(Statements of Cash Flows)'!AL31="-","-",'CF(Statements of Cash Flows)'!AL31/'為替換算(currency conversion)'!$B$3))</f>
        <v/>
      </c>
    </row>
    <row r="32" spans="3:38" s="51" customFormat="1" ht="15" customHeight="1">
      <c r="C32" s="222" t="str">
        <f>IF('CF(Statements of Cash Flows)'!C32="","",'CF(Statements of Cash Flows)'!C32)</f>
        <v/>
      </c>
      <c r="D32" s="316" t="str">
        <f>IF('CF(Statements of Cash Flows)'!D32="","",'CF(Statements of Cash Flows)'!D32)</f>
        <v>子会社の売却による収入</v>
      </c>
      <c r="E32" s="317" t="str">
        <f>IF('CF(Statements of Cash Flows)'!E32="","",'CF(Statements of Cash Flows)'!E32)</f>
        <v>/</v>
      </c>
      <c r="F32" s="243" t="str">
        <f>IF('CF(Statements of Cash Flows)'!F32="","",'CF(Statements of Cash Flows)'!F32)</f>
        <v>　Income for investments in subsidiaries</v>
      </c>
      <c r="G32" s="239" t="str">
        <f>IF('CF(Statements of Cash Flows)'!G32="-","-",'CF(Statements of Cash Flows)'!G32/'為替換算(currency conversion)'!$B$3)</f>
        <v>-</v>
      </c>
      <c r="H32" s="239" t="str">
        <f>IF('CF(Statements of Cash Flows)'!H32="-","-",'CF(Statements of Cash Flows)'!H32/'為替換算(currency conversion)'!$B$3)</f>
        <v>-</v>
      </c>
      <c r="I32" s="239" t="str">
        <f>IF('CF(Statements of Cash Flows)'!I32="-","-",'CF(Statements of Cash Flows)'!I32/'為替換算(currency conversion)'!$B$3)</f>
        <v>-</v>
      </c>
      <c r="J32" s="237" t="str">
        <f>IF('CF(Statements of Cash Flows)'!J32="-","-",'CF(Statements of Cash Flows)'!J32/'為替換算(currency conversion)'!$B$3)</f>
        <v>-</v>
      </c>
      <c r="K32" s="302" t="str">
        <f>IF('CF(Statements of Cash Flows)'!K32="-","-",'CF(Statements of Cash Flows)'!K32/'為替換算(currency conversion)'!$B$3)</f>
        <v>-</v>
      </c>
      <c r="L32" s="241" t="str">
        <f>IF('CF(Statements of Cash Flows)'!L32="-","-",'CF(Statements of Cash Flows)'!L32/'為替換算(currency conversion)'!$B$3)</f>
        <v>-</v>
      </c>
      <c r="M32" s="241" t="str">
        <f>IF('CF(Statements of Cash Flows)'!M32="-","-",'CF(Statements of Cash Flows)'!M32/'為替換算(currency conversion)'!$B$3)</f>
        <v>-</v>
      </c>
      <c r="N32" s="237" t="str">
        <f>IF('CF(Statements of Cash Flows)'!N32="-","-",'CF(Statements of Cash Flows)'!N32/'為替換算(currency conversion)'!$B$3)</f>
        <v>-</v>
      </c>
      <c r="O32" s="302" t="str">
        <f>IF('CF(Statements of Cash Flows)'!O32="-","-",'CF(Statements of Cash Flows)'!O32/'為替換算(currency conversion)'!$B$3)</f>
        <v>-</v>
      </c>
      <c r="P32" s="241" t="str">
        <f>IF('CF(Statements of Cash Flows)'!P32="-","-",'CF(Statements of Cash Flows)'!P32/'為替換算(currency conversion)'!$B$3)</f>
        <v>-</v>
      </c>
      <c r="Q32" s="241" t="str">
        <f>IF('CF(Statements of Cash Flows)'!Q32="-","-",'CF(Statements of Cash Flows)'!Q32/'為替換算(currency conversion)'!$B$3)</f>
        <v>-</v>
      </c>
      <c r="R32" s="237" t="str">
        <f>IF('CF(Statements of Cash Flows)'!R32="-","-",'CF(Statements of Cash Flows)'!R32/'為替換算(currency conversion)'!$B$3)</f>
        <v>-</v>
      </c>
      <c r="S32" s="302" t="str">
        <f>IF('CF(Statements of Cash Flows)'!S32="-","-",'CF(Statements of Cash Flows)'!S32/'為替換算(currency conversion)'!$B$3)</f>
        <v>-</v>
      </c>
      <c r="T32" s="241" t="str">
        <f>IF('CF(Statements of Cash Flows)'!T32="-","-",'CF(Statements of Cash Flows)'!T32/'為替換算(currency conversion)'!$B$3)</f>
        <v>-</v>
      </c>
      <c r="U32" s="241" t="str">
        <f>IF('CF(Statements of Cash Flows)'!U32="-","-",'CF(Statements of Cash Flows)'!U32/'為替換算(currency conversion)'!$B$3)</f>
        <v>-</v>
      </c>
      <c r="V32" s="237" t="str">
        <f>IF('CF(Statements of Cash Flows)'!V32="-","-",'CF(Statements of Cash Flows)'!V32/'為替換算(currency conversion)'!$B$3)</f>
        <v>-</v>
      </c>
      <c r="W32" s="302">
        <f>IF('CF(Statements of Cash Flows)'!W32="-","-",'CF(Statements of Cash Flows)'!W32/'為替換算(currency conversion)'!$B$3)</f>
        <v>4.1273584905660385</v>
      </c>
      <c r="X32" s="241">
        <f>IF('CF(Statements of Cash Flows)'!X32="-","-",'CF(Statements of Cash Flows)'!X32/'為替換算(currency conversion)'!$B$3)</f>
        <v>36.975890985324952</v>
      </c>
      <c r="Y32" s="322">
        <f>IF('CF(Statements of Cash Flows)'!Y32="-","-",'CF(Statements of Cash Flows)'!Y32/'為替換算(currency conversion)'!$B$3)</f>
        <v>37.748951781970653</v>
      </c>
      <c r="Z32" s="319">
        <f>IF('CF(Statements of Cash Flows)'!Z32="-","-",'CF(Statements of Cash Flows)'!Z32/'為替換算(currency conversion)'!$B$3)</f>
        <v>38.168238993710695</v>
      </c>
      <c r="AA32" s="302" t="str">
        <f>IF('CF(Statements of Cash Flows)'!AA32="-","-",'CF(Statements of Cash Flows)'!AA32/'為替換算(currency conversion)'!$B$3)</f>
        <v>-</v>
      </c>
      <c r="AB32" s="241">
        <f>IF('CF(Statements of Cash Flows)'!AB32="-","-",'CF(Statements of Cash Flows)'!AB32/'為替換算(currency conversion)'!$B$3)</f>
        <v>1.7426624737945495</v>
      </c>
      <c r="AC32" s="322">
        <f>IF('CF(Statements of Cash Flows)'!AC32="-","-",'CF(Statements of Cash Flows)'!AC32/'為替換算(currency conversion)'!$B$3)</f>
        <v>1.4478511530398324</v>
      </c>
      <c r="AD32" s="319">
        <f>IF('CF(Statements of Cash Flows)'!AD32="-","-",'CF(Statements of Cash Flows)'!AD32/'為替換算(currency conversion)'!$B$3)</f>
        <v>12.696540880503147</v>
      </c>
      <c r="AE32" s="302" t="str">
        <f>IF('CF(Statements of Cash Flows)'!AE32="","",IF('CF(Statements of Cash Flows)'!AE32="-","-",'CF(Statements of Cash Flows)'!AE32/'為替換算(currency conversion)'!$B$3))</f>
        <v>-</v>
      </c>
      <c r="AF32" s="241" t="str">
        <f>IF('CF(Statements of Cash Flows)'!AF32="","",IF('CF(Statements of Cash Flows)'!AF32="-","-",'CF(Statements of Cash Flows)'!AF32/'為替換算(currency conversion)'!$B$3))</f>
        <v>-</v>
      </c>
      <c r="AG32" s="241">
        <f>IF('CF(Statements of Cash Flows)'!AG32="","",IF('CF(Statements of Cash Flows)'!AG32="-","-",'CF(Statements of Cash Flows)'!AG32/'為替換算(currency conversion)'!$B$3))</f>
        <v>20.545073375262056</v>
      </c>
      <c r="AH32" s="319">
        <f>IF('CF(Statements of Cash Flows)'!AH32="","",IF('CF(Statements of Cash Flows)'!AH32="-","-",'CF(Statements of Cash Flows)'!AH32/'為替換算(currency conversion)'!$B$3))</f>
        <v>467.05319706498955</v>
      </c>
      <c r="AI32" s="302">
        <f>IF('CF(Statements of Cash Flows)'!AI32="","",IF('CF(Statements of Cash Flows)'!AI32="-","-",'CF(Statements of Cash Flows)'!AI32/'為替換算(currency conversion)'!$B$3))</f>
        <v>35.357704402515729</v>
      </c>
      <c r="AJ32" s="241">
        <f>IF('CF(Statements of Cash Flows)'!AJ32="","",IF('CF(Statements of Cash Flows)'!AJ32="-","-",'CF(Statements of Cash Flows)'!AJ32/'為替換算(currency conversion)'!$B$3))</f>
        <v>47.484276729559753</v>
      </c>
      <c r="AK32" s="241">
        <f>IF('CF(Statements of Cash Flows)'!AK32="","",IF('CF(Statements of Cash Flows)'!AK32="-","-",'CF(Statements of Cash Flows)'!AK32/'為替換算(currency conversion)'!$B$3))</f>
        <v>46.986373165618453</v>
      </c>
      <c r="AL32" s="1107" t="str">
        <f>IF('CF(Statements of Cash Flows)'!AL32="","",IF('CF(Statements of Cash Flows)'!AL32="-","-",'CF(Statements of Cash Flows)'!AL32/'為替換算(currency conversion)'!$B$3))</f>
        <v/>
      </c>
    </row>
    <row r="33" spans="3:38" s="51" customFormat="1" ht="15" customHeight="1">
      <c r="C33" s="261" t="str">
        <f>IF('CF(Statements of Cash Flows)'!C33="","",'CF(Statements of Cash Flows)'!C33)</f>
        <v/>
      </c>
      <c r="D33" s="262" t="str">
        <f>IF('CF(Statements of Cash Flows)'!D33="","",'CF(Statements of Cash Flows)'!D33)</f>
        <v>その他</v>
      </c>
      <c r="E33" s="263" t="str">
        <f>IF('CF(Statements of Cash Flows)'!E33="","",'CF(Statements of Cash Flows)'!E33)</f>
        <v>/</v>
      </c>
      <c r="F33" s="264" t="str">
        <f>IF('CF(Statements of Cash Flows)'!F33="","",'CF(Statements of Cash Flows)'!F33)</f>
        <v>　Others</v>
      </c>
      <c r="G33" s="265">
        <f>IF('CF(Statements of Cash Flows)'!G33="-","-",'CF(Statements of Cash Flows)'!G33/'為替換算(currency conversion)'!$B$3)</f>
        <v>-20.538522012578618</v>
      </c>
      <c r="H33" s="265">
        <f>IF('CF(Statements of Cash Flows)'!H33="-","-",'CF(Statements of Cash Flows)'!H33/'為替換算(currency conversion)'!$B$3)</f>
        <v>-20.256813417190777</v>
      </c>
      <c r="I33" s="265">
        <f>IF('CF(Statements of Cash Flows)'!I33="-","-",'CF(Statements of Cash Flows)'!I33/'為替換算(currency conversion)'!$B$3)</f>
        <v>-13.974056603773587</v>
      </c>
      <c r="J33" s="244">
        <f>IF('CF(Statements of Cash Flows)'!J33="-","-",'CF(Statements of Cash Flows)'!J33/'為替換算(currency conversion)'!$B$3)</f>
        <v>-14.707809224318659</v>
      </c>
      <c r="K33" s="305">
        <f>IF('CF(Statements of Cash Flows)'!K33="-","-",'CF(Statements of Cash Flows)'!K33/'為替換算(currency conversion)'!$B$3)</f>
        <v>-4.7300838574423487</v>
      </c>
      <c r="L33" s="268">
        <f>IF('CF(Statements of Cash Flows)'!L33="-","-",'CF(Statements of Cash Flows)'!L33/'為替換算(currency conversion)'!$B$3)</f>
        <v>-9.4732704402515733</v>
      </c>
      <c r="M33" s="268">
        <f>IF('CF(Statements of Cash Flows)'!M33="-","-",'CF(Statements of Cash Flows)'!M33/'為替換算(currency conversion)'!$B$3)</f>
        <v>-16.660115303983229</v>
      </c>
      <c r="N33" s="244">
        <f>IF('CF(Statements of Cash Flows)'!N33="-","-",'CF(Statements of Cash Flows)'!N33/'為替換算(currency conversion)'!$B$3)</f>
        <v>-4.22562893081761</v>
      </c>
      <c r="O33" s="305">
        <f>IF('CF(Statements of Cash Flows)'!O33="-","-",'CF(Statements of Cash Flows)'!O33/'為替換算(currency conversion)'!$B$3)</f>
        <v>-0.15068134171907757</v>
      </c>
      <c r="P33" s="268">
        <f>IF('CF(Statements of Cash Flows)'!P33="-","-",'CF(Statements of Cash Flows)'!P33/'為替換算(currency conversion)'!$B$3)</f>
        <v>5.2803983228511537</v>
      </c>
      <c r="Q33" s="268">
        <f>IF('CF(Statements of Cash Flows)'!Q33="-","-",'CF(Statements of Cash Flows)'!Q33/'為替換算(currency conversion)'!$B$3)</f>
        <v>17.105607966457026</v>
      </c>
      <c r="R33" s="244">
        <f>IF('CF(Statements of Cash Flows)'!R33="-","-",'CF(Statements of Cash Flows)'!R33/'為替換算(currency conversion)'!$B$3)</f>
        <v>-1.2054507337526206</v>
      </c>
      <c r="S33" s="305">
        <f>IF('CF(Statements of Cash Flows)'!S33="-","-",'CF(Statements of Cash Flows)'!S33/'為替換算(currency conversion)'!$B$3)</f>
        <v>2.5615828092243187</v>
      </c>
      <c r="T33" s="268">
        <f>IF('CF(Statements of Cash Flows)'!T33="-","-",'CF(Statements of Cash Flows)'!T33/'為替換算(currency conversion)'!$B$3)</f>
        <v>2.6729559748427674</v>
      </c>
      <c r="U33" s="268">
        <f>IF('CF(Statements of Cash Flows)'!U33="-","-",'CF(Statements of Cash Flows)'!U33/'為替換算(currency conversion)'!$B$3)</f>
        <v>5.4245283018867934</v>
      </c>
      <c r="V33" s="244">
        <f>IF('CF(Statements of Cash Flows)'!V33="-","-",'CF(Statements of Cash Flows)'!V33/'為替換算(currency conversion)'!$B$3)</f>
        <v>56.682389937106926</v>
      </c>
      <c r="W33" s="305">
        <f>IF('CF(Statements of Cash Flows)'!W33="-","-",'CF(Statements of Cash Flows)'!W33/'為替換算(currency conversion)'!$B$3)</f>
        <v>8.516771488469603E-2</v>
      </c>
      <c r="X33" s="268">
        <f>IF('CF(Statements of Cash Flows)'!X33="-","-",'CF(Statements of Cash Flows)'!X33/'為替換算(currency conversion)'!$B$3)</f>
        <v>3.5377358490566042</v>
      </c>
      <c r="Y33" s="268">
        <f>IF('CF(Statements of Cash Flows)'!Y33="-","-",'CF(Statements of Cash Flows)'!Y33/'為替換算(currency conversion)'!$B$3)</f>
        <v>5.8241614255765208</v>
      </c>
      <c r="Z33" s="244">
        <f>IF('CF(Statements of Cash Flows)'!Z33="-","-",'CF(Statements of Cash Flows)'!Z33/'為替換算(currency conversion)'!$B$3)</f>
        <v>13.600628930817612</v>
      </c>
      <c r="AA33" s="305">
        <f>IF('CF(Statements of Cash Flows)'!AA33="-","-",'CF(Statements of Cash Flows)'!AA33/'為替換算(currency conversion)'!$B$3)</f>
        <v>42.721436058700213</v>
      </c>
      <c r="AB33" s="268">
        <f>IF('CF(Statements of Cash Flows)'!AB33="-","-",'CF(Statements of Cash Flows)'!AB33/'為替換算(currency conversion)'!$B$3)</f>
        <v>59.00157232704403</v>
      </c>
      <c r="AC33" s="268">
        <f>IF('CF(Statements of Cash Flows)'!AC33="-","-",'CF(Statements of Cash Flows)'!AC33/'為替換算(currency conversion)'!$B$3)</f>
        <v>501.53301886792457</v>
      </c>
      <c r="AD33" s="244">
        <f>IF('CF(Statements of Cash Flows)'!AD33="-","-",'CF(Statements of Cash Flows)'!AD33/'為替換算(currency conversion)'!$B$3)</f>
        <v>78.32154088050315</v>
      </c>
      <c r="AE33" s="305">
        <f>IF('CF(Statements of Cash Flows)'!AE33="","",IF('CF(Statements of Cash Flows)'!AE33="-","-",'CF(Statements of Cash Flows)'!AE33/'為替換算(currency conversion)'!$B$3))</f>
        <v>15.186058700209644</v>
      </c>
      <c r="AF33" s="268">
        <f>IF('CF(Statements of Cash Flows)'!AF33="","",IF('CF(Statements of Cash Flows)'!AF33="-","-",'CF(Statements of Cash Flows)'!AF33/'為替換算(currency conversion)'!$B$3))</f>
        <v>40.723270440251575</v>
      </c>
      <c r="AG33" s="268">
        <f>IF('CF(Statements of Cash Flows)'!AG33="","",IF('CF(Statements of Cash Flows)'!AG33="-","-",'CF(Statements of Cash Flows)'!AG33/'為替換算(currency conversion)'!$B$3))</f>
        <v>14.072327044025158</v>
      </c>
      <c r="AH33" s="244">
        <f>IF('CF(Statements of Cash Flows)'!AH33="","",IF('CF(Statements of Cash Flows)'!AH33="-","-",'CF(Statements of Cash Flows)'!AH33/'為替換算(currency conversion)'!$B$3))</f>
        <v>36.949685534591197</v>
      </c>
      <c r="AI33" s="305">
        <f>IF('CF(Statements of Cash Flows)'!AI33="","",IF('CF(Statements of Cash Flows)'!AI33="-","-",'CF(Statements of Cash Flows)'!AI33/'為替換算(currency conversion)'!$B$3))</f>
        <v>12.932389937106919</v>
      </c>
      <c r="AJ33" s="268">
        <f>IF('CF(Statements of Cash Flows)'!AJ33="","",IF('CF(Statements of Cash Flows)'!AJ33="-","-",'CF(Statements of Cash Flows)'!AJ33/'為替換算(currency conversion)'!$B$3))</f>
        <v>6.5382599580712792</v>
      </c>
      <c r="AK33" s="268">
        <f>IF('CF(Statements of Cash Flows)'!AK33="","",IF('CF(Statements of Cash Flows)'!AK33="-","-",'CF(Statements of Cash Flows)'!AK33/'為替換算(currency conversion)'!$B$3))</f>
        <v>16.673218029350107</v>
      </c>
      <c r="AL33" s="1103" t="str">
        <f>IF('CF(Statements of Cash Flows)'!AL33="","",IF('CF(Statements of Cash Flows)'!AL33="-","-",'CF(Statements of Cash Flows)'!AL33/'為替換算(currency conversion)'!$B$3))</f>
        <v/>
      </c>
    </row>
    <row r="34" spans="3:38" s="51" customFormat="1" ht="15" customHeight="1">
      <c r="C34" s="222" t="str">
        <f>IF('CF(Statements of Cash Flows)'!C34="","",'CF(Statements of Cash Flows)'!C34)</f>
        <v>財務活動によるキャッシュ・フロー：</v>
      </c>
      <c r="D34" s="269"/>
      <c r="E34" s="270" t="str">
        <f>IF('CF(Statements of Cash Flows)'!E34="","",'CF(Statements of Cash Flows)'!E34)</f>
        <v>/</v>
      </c>
      <c r="F34" s="271" t="str">
        <f>IF('CF(Statements of Cash Flows)'!F34="","",'CF(Statements of Cash Flows)'!F34)</f>
        <v>Cash Flows from Financing Activities</v>
      </c>
      <c r="G34" s="272">
        <f>IF('CF(Statements of Cash Flows)'!G34="-","-",'CF(Statements of Cash Flows)'!G34/'為替換算(currency conversion)'!$B$3)</f>
        <v>-671.59984276729563</v>
      </c>
      <c r="H34" s="272">
        <f>IF('CF(Statements of Cash Flows)'!H34="-","-",'CF(Statements of Cash Flows)'!H34/'為替換算(currency conversion)'!$B$3)</f>
        <v>-540.24502096436061</v>
      </c>
      <c r="I34" s="272">
        <f>IF('CF(Statements of Cash Flows)'!I34="-","-",'CF(Statements of Cash Flows)'!I34/'為替換算(currency conversion)'!$B$3)</f>
        <v>-439.81918238993717</v>
      </c>
      <c r="J34" s="273">
        <f>IF('CF(Statements of Cash Flows)'!J34="-","-",'CF(Statements of Cash Flows)'!J34/'為替換算(currency conversion)'!$B$3)</f>
        <v>-595.22405660377365</v>
      </c>
      <c r="K34" s="306">
        <f>IF('CF(Statements of Cash Flows)'!K34="-","-",'CF(Statements of Cash Flows)'!K34/'為替換算(currency conversion)'!$B$3)</f>
        <v>-221.42950733752622</v>
      </c>
      <c r="L34" s="276">
        <f>IF('CF(Statements of Cash Flows)'!L34="-","-",'CF(Statements of Cash Flows)'!L34/'為替換算(currency conversion)'!$B$3)</f>
        <v>-181.57756813417191</v>
      </c>
      <c r="M34" s="276">
        <f>IF('CF(Statements of Cash Flows)'!M34="-","-",'CF(Statements of Cash Flows)'!M34/'為替換算(currency conversion)'!$B$3)</f>
        <v>-102.37814465408806</v>
      </c>
      <c r="N34" s="273">
        <f>IF('CF(Statements of Cash Flows)'!N34="-","-",'CF(Statements of Cash Flows)'!N34/'為替換算(currency conversion)'!$B$3)</f>
        <v>35.711477987421389</v>
      </c>
      <c r="O34" s="306">
        <f>IF('CF(Statements of Cash Flows)'!O34="-","-",'CF(Statements of Cash Flows)'!O34/'為替換算(currency conversion)'!$B$3)</f>
        <v>-368.31105870020968</v>
      </c>
      <c r="P34" s="276">
        <f>IF('CF(Statements of Cash Flows)'!P34="-","-",'CF(Statements of Cash Flows)'!P34/'為替換算(currency conversion)'!$B$3)</f>
        <v>-482.11477987421387</v>
      </c>
      <c r="Q34" s="276">
        <f>IF('CF(Statements of Cash Flows)'!Q34="-","-",'CF(Statements of Cash Flows)'!Q34/'為替換算(currency conversion)'!$B$3)</f>
        <v>-212.01519916142558</v>
      </c>
      <c r="R34" s="273">
        <f>IF('CF(Statements of Cash Flows)'!R34="-","-",'CF(Statements of Cash Flows)'!R34/'為替換算(currency conversion)'!$B$3)</f>
        <v>-432.92059748427675</v>
      </c>
      <c r="S34" s="306">
        <f>IF('CF(Statements of Cash Flows)'!S34="-","-",'CF(Statements of Cash Flows)'!S34/'為替換算(currency conversion)'!$B$3)</f>
        <v>-402.29297693920341</v>
      </c>
      <c r="T34" s="276">
        <f>IF('CF(Statements of Cash Flows)'!T34="-","-",'CF(Statements of Cash Flows)'!T34/'為替換算(currency conversion)'!$B$3)</f>
        <v>-493.35036687631032</v>
      </c>
      <c r="U34" s="276">
        <f>IF('CF(Statements of Cash Flows)'!U34="-","-",'CF(Statements of Cash Flows)'!U34/'為替換算(currency conversion)'!$B$3)</f>
        <v>-283.45125786163527</v>
      </c>
      <c r="V34" s="273">
        <f>IF('CF(Statements of Cash Flows)'!V34="-","-",'CF(Statements of Cash Flows)'!V34/'為替換算(currency conversion)'!$B$3)</f>
        <v>-665.73637316561849</v>
      </c>
      <c r="W34" s="306">
        <f>IF('CF(Statements of Cash Flows)'!W34="-","-",'CF(Statements of Cash Flows)'!W34/'為替換算(currency conversion)'!$B$3)</f>
        <v>125.16378406708597</v>
      </c>
      <c r="X34" s="276">
        <f>IF('CF(Statements of Cash Flows)'!X34="-","-",'CF(Statements of Cash Flows)'!X34/'為替換算(currency conversion)'!$B$3)</f>
        <v>-495.42059748427675</v>
      </c>
      <c r="Y34" s="276">
        <f>IF('CF(Statements of Cash Flows)'!Y34="-","-",'CF(Statements of Cash Flows)'!Y34/'為替換算(currency conversion)'!$B$3)</f>
        <v>-711.346960167715</v>
      </c>
      <c r="Z34" s="273">
        <f>IF('CF(Statements of Cash Flows)'!Z34="-","-",'CF(Statements of Cash Flows)'!Z34/'為替換算(currency conversion)'!$B$3)</f>
        <v>-1090.8870545073376</v>
      </c>
      <c r="AA34" s="306">
        <f>IF('CF(Statements of Cash Flows)'!AA34="-","-",'CF(Statements of Cash Flows)'!AA34/'為替換算(currency conversion)'!$B$3)</f>
        <v>-475.32756813417194</v>
      </c>
      <c r="AB34" s="276">
        <f>IF('CF(Statements of Cash Flows)'!AB34="-","-",'CF(Statements of Cash Flows)'!AB34/'為替換算(currency conversion)'!$B$3)</f>
        <v>491.24737945492666</v>
      </c>
      <c r="AC34" s="276">
        <f>IF('CF(Statements of Cash Flows)'!AC34="-","-",'CF(Statements of Cash Flows)'!AC34/'為替換算(currency conversion)'!$B$3)</f>
        <v>215.66430817610066</v>
      </c>
      <c r="AD34" s="273">
        <f>IF('CF(Statements of Cash Flows)'!AD34="-","-",'CF(Statements of Cash Flows)'!AD34/'為替換算(currency conversion)'!$B$3)</f>
        <v>888.75131027253678</v>
      </c>
      <c r="AE34" s="306">
        <f>IF('CF(Statements of Cash Flows)'!AE34="","",IF('CF(Statements of Cash Flows)'!AE34="-","-",'CF(Statements of Cash Flows)'!AE34/'為替換算(currency conversion)'!$B$3))</f>
        <v>96.888102725366892</v>
      </c>
      <c r="AF34" s="276">
        <f>IF('CF(Statements of Cash Flows)'!AF34="","",IF('CF(Statements of Cash Flows)'!AF34="-","-",'CF(Statements of Cash Flows)'!AF34/'為替換算(currency conversion)'!$B$3))</f>
        <v>678.57704402515731</v>
      </c>
      <c r="AG34" s="276">
        <f>IF('CF(Statements of Cash Flows)'!AG34="","",IF('CF(Statements of Cash Flows)'!AG34="-","-",'CF(Statements of Cash Flows)'!AG34/'為替換算(currency conversion)'!$B$3))</f>
        <v>829.38286163522025</v>
      </c>
      <c r="AH34" s="273">
        <f>IF('CF(Statements of Cash Flows)'!AH34="","",IF('CF(Statements of Cash Flows)'!AH34="-","-",'CF(Statements of Cash Flows)'!AH34/'為替換算(currency conversion)'!$B$3))</f>
        <v>715.18605870020974</v>
      </c>
      <c r="AI34" s="306">
        <f>IF('CF(Statements of Cash Flows)'!AI34="","",IF('CF(Statements of Cash Flows)'!AI34="-","-",'CF(Statements of Cash Flows)'!AI34/'為替換算(currency conversion)'!$B$3))</f>
        <v>742.20387840670867</v>
      </c>
      <c r="AJ34" s="276">
        <f>IF('CF(Statements of Cash Flows)'!AJ34="","",IF('CF(Statements of Cash Flows)'!AJ34="-","-",'CF(Statements of Cash Flows)'!AJ34/'為替換算(currency conversion)'!$B$3))</f>
        <v>1492.819706498952</v>
      </c>
      <c r="AK34" s="276">
        <f>IF('CF(Statements of Cash Flows)'!AK34="","",IF('CF(Statements of Cash Flows)'!AK34="-","-",'CF(Statements of Cash Flows)'!AK34/'為替換算(currency conversion)'!$B$3))</f>
        <v>2045.7940251572329</v>
      </c>
      <c r="AL34" s="1106" t="str">
        <f>IF('CF(Statements of Cash Flows)'!AL34="","",IF('CF(Statements of Cash Flows)'!AL34="-","-",'CF(Statements of Cash Flows)'!AL34/'為替換算(currency conversion)'!$B$3))</f>
        <v/>
      </c>
    </row>
    <row r="35" spans="3:38" s="51" customFormat="1" ht="15" customHeight="1">
      <c r="C35" s="222" t="str">
        <f>IF('CF(Statements of Cash Flows)'!C35="","",'CF(Statements of Cash Flows)'!C35)</f>
        <v/>
      </c>
      <c r="D35" s="231" t="str">
        <f>IF('CF(Statements of Cash Flows)'!D35="","",'CF(Statements of Cash Flows)'!D35)</f>
        <v>短期借入金等の純増減（△は減少額）</v>
      </c>
      <c r="E35" s="232" t="str">
        <f>IF('CF(Statements of Cash Flows)'!E35="","",'CF(Statements of Cash Flows)'!E35)</f>
        <v>/</v>
      </c>
      <c r="F35" s="233" t="str">
        <f>IF('CF(Statements of Cash Flows)'!F35="","",'CF(Statements of Cash Flows)'!F35)</f>
        <v>　Net Increase/(decrease) in short-term borrowings</v>
      </c>
      <c r="G35" s="239">
        <f>IF('CF(Statements of Cash Flows)'!G35="-","-",'CF(Statements of Cash Flows)'!G35/'為替換算(currency conversion)'!$B$3)</f>
        <v>-967.48558700209651</v>
      </c>
      <c r="H35" s="239">
        <f>IF('CF(Statements of Cash Flows)'!H35="-","-",'CF(Statements of Cash Flows)'!H35/'為替換算(currency conversion)'!$B$3)</f>
        <v>-1026.3888888888889</v>
      </c>
      <c r="I35" s="239">
        <f>IF('CF(Statements of Cash Flows)'!I35="-","-",'CF(Statements of Cash Flows)'!I35/'為替換算(currency conversion)'!$B$3)</f>
        <v>-984.41430817610069</v>
      </c>
      <c r="J35" s="237">
        <f>IF('CF(Statements of Cash Flows)'!J35="-","-",'CF(Statements of Cash Flows)'!J35/'為替換算(currency conversion)'!$B$3)</f>
        <v>-1111.24213836478</v>
      </c>
      <c r="K35" s="302">
        <f>IF('CF(Statements of Cash Flows)'!K35="-","-",'CF(Statements of Cash Flows)'!K35/'為替換算(currency conversion)'!$B$3)</f>
        <v>-9.9515199161425585</v>
      </c>
      <c r="L35" s="241">
        <f>IF('CF(Statements of Cash Flows)'!L35="-","-",'CF(Statements of Cash Flows)'!L35/'為替換算(currency conversion)'!$B$3)</f>
        <v>38.613731656184491</v>
      </c>
      <c r="M35" s="241">
        <f>IF('CF(Statements of Cash Flows)'!M35="-","-",'CF(Statements of Cash Flows)'!M35/'為替換算(currency conversion)'!$B$3)</f>
        <v>59.735324947589106</v>
      </c>
      <c r="N35" s="237">
        <f>IF('CF(Statements of Cash Flows)'!N35="-","-",'CF(Statements of Cash Flows)'!N35/'為替換算(currency conversion)'!$B$3)</f>
        <v>181.30241090146751</v>
      </c>
      <c r="O35" s="302">
        <f>IF('CF(Statements of Cash Flows)'!O35="-","-",'CF(Statements of Cash Flows)'!O35/'為替換算(currency conversion)'!$B$3)</f>
        <v>-145.23715932914047</v>
      </c>
      <c r="P35" s="241">
        <f>IF('CF(Statements of Cash Flows)'!P35="-","-",'CF(Statements of Cash Flows)'!P35/'為替換算(currency conversion)'!$B$3)</f>
        <v>-196.18055555555557</v>
      </c>
      <c r="Q35" s="241">
        <f>IF('CF(Statements of Cash Flows)'!Q35="-","-",'CF(Statements of Cash Flows)'!Q35/'為替換算(currency conversion)'!$B$3)</f>
        <v>-247.75288259958074</v>
      </c>
      <c r="R35" s="237">
        <f>IF('CF(Statements of Cash Flows)'!R35="-","-",'CF(Statements of Cash Flows)'!R35/'為替換算(currency conversion)'!$B$3)</f>
        <v>-3.275681341719078</v>
      </c>
      <c r="S35" s="302">
        <f>IF('CF(Statements of Cash Flows)'!S35="-","-",'CF(Statements of Cash Flows)'!S35/'為替換算(currency conversion)'!$B$3)</f>
        <v>-243.60587002096437</v>
      </c>
      <c r="T35" s="241">
        <f>IF('CF(Statements of Cash Flows)'!T35="-","-",'CF(Statements of Cash Flows)'!T35/'為替換算(currency conversion)'!$B$3)</f>
        <v>-257.73060796645706</v>
      </c>
      <c r="U35" s="241">
        <f>IF('CF(Statements of Cash Flows)'!U35="-","-",'CF(Statements of Cash Flows)'!U35/'為替換算(currency conversion)'!$B$3)</f>
        <v>-262.4279350104822</v>
      </c>
      <c r="V35" s="237">
        <f>IF('CF(Statements of Cash Flows)'!V35="-","-",'CF(Statements of Cash Flows)'!V35/'為替換算(currency conversion)'!$B$3)</f>
        <v>-211.07835429769395</v>
      </c>
      <c r="W35" s="302">
        <f>IF('CF(Statements of Cash Flows)'!W35="-","-",'CF(Statements of Cash Flows)'!W35/'為替換算(currency conversion)'!$B$3)</f>
        <v>294.44444444444446</v>
      </c>
      <c r="X35" s="241">
        <f>IF('CF(Statements of Cash Flows)'!X35="-","-",'CF(Statements of Cash Flows)'!X35/'為替換算(currency conversion)'!$B$3)</f>
        <v>-52.528825995807132</v>
      </c>
      <c r="Y35" s="241">
        <f>IF('CF(Statements of Cash Flows)'!Y35="-","-",'CF(Statements of Cash Flows)'!Y35/'為替換算(currency conversion)'!$B$3)</f>
        <v>-98.617662473794553</v>
      </c>
      <c r="Z35" s="237">
        <f>IF('CF(Statements of Cash Flows)'!Z35="-","-",'CF(Statements of Cash Flows)'!Z35/'為替換算(currency conversion)'!$B$3)</f>
        <v>-188.50235849056605</v>
      </c>
      <c r="AA35" s="302">
        <f>IF('CF(Statements of Cash Flows)'!AA35="-","-",'CF(Statements of Cash Flows)'!AA35/'為替換算(currency conversion)'!$B$3)</f>
        <v>25.163784067085956</v>
      </c>
      <c r="AB35" s="241">
        <f>IF('CF(Statements of Cash Flows)'!AB35="-","-",'CF(Statements of Cash Flows)'!AB35/'為替換算(currency conversion)'!$B$3)</f>
        <v>425.08516771488473</v>
      </c>
      <c r="AC35" s="241">
        <f>IF('CF(Statements of Cash Flows)'!AC35="-","-",'CF(Statements of Cash Flows)'!AC35/'為替換算(currency conversion)'!$B$3)</f>
        <v>18.841719077568136</v>
      </c>
      <c r="AD35" s="237">
        <f>IF('CF(Statements of Cash Flows)'!AD35="-","-",'CF(Statements of Cash Flows)'!AD35/'為替換算(currency conversion)'!$B$3)</f>
        <v>-248.64386792452834</v>
      </c>
      <c r="AE35" s="302">
        <f>IF('CF(Statements of Cash Flows)'!AE35="","",IF('CF(Statements of Cash Flows)'!AE35="-","-",'CF(Statements of Cash Flows)'!AE35/'為替換算(currency conversion)'!$B$3))</f>
        <v>508.27437106918245</v>
      </c>
      <c r="AF35" s="241">
        <f>IF('CF(Statements of Cash Flows)'!AF35="","",IF('CF(Statements of Cash Flows)'!AF35="-","-",'CF(Statements of Cash Flows)'!AF35/'為替換算(currency conversion)'!$B$3))</f>
        <v>1052.5026205450736</v>
      </c>
      <c r="AG35" s="241">
        <f>IF('CF(Statements of Cash Flows)'!AG35="","",IF('CF(Statements of Cash Flows)'!AG35="-","-",'CF(Statements of Cash Flows)'!AG35/'為替換算(currency conversion)'!$B$3))</f>
        <v>1449.4627882599582</v>
      </c>
      <c r="AH35" s="237">
        <f>IF('CF(Statements of Cash Flows)'!AH35="","",IF('CF(Statements of Cash Flows)'!AH35="-","-",'CF(Statements of Cash Flows)'!AH35/'為替換算(currency conversion)'!$B$3))</f>
        <v>2913.1878930817611</v>
      </c>
      <c r="AI35" s="302">
        <f>IF('CF(Statements of Cash Flows)'!AI35="","",IF('CF(Statements of Cash Flows)'!AI35="-","-",'CF(Statements of Cash Flows)'!AI35/'為替換算(currency conversion)'!$B$3))</f>
        <v>1008.5560796645703</v>
      </c>
      <c r="AJ35" s="241">
        <f>IF('CF(Statements of Cash Flows)'!AJ35="","",IF('CF(Statements of Cash Flows)'!AJ35="-","-",'CF(Statements of Cash Flows)'!AJ35/'為替換算(currency conversion)'!$B$3))</f>
        <v>677.41745283018872</v>
      </c>
      <c r="AK35" s="241">
        <f>IF('CF(Statements of Cash Flows)'!AK35="","",IF('CF(Statements of Cash Flows)'!AK35="-","-",'CF(Statements of Cash Flows)'!AK35/'為替換算(currency conversion)'!$B$3))</f>
        <v>1129.1928721174006</v>
      </c>
      <c r="AL35" s="1102" t="str">
        <f>IF('CF(Statements of Cash Flows)'!AL35="","",IF('CF(Statements of Cash Flows)'!AL35="-","-",'CF(Statements of Cash Flows)'!AL35/'為替換算(currency conversion)'!$B$3))</f>
        <v/>
      </c>
    </row>
    <row r="36" spans="3:38" s="51" customFormat="1" ht="15" customHeight="1">
      <c r="C36" s="222" t="str">
        <f>IF('CF(Statements of Cash Flows)'!C36="","",'CF(Statements of Cash Flows)'!C36)</f>
        <v/>
      </c>
      <c r="D36" s="234" t="str">
        <f>IF('CF(Statements of Cash Flows)'!D36="","",'CF(Statements of Cash Flows)'!D36)</f>
        <v>長期借入金及び社債の発行による収入</v>
      </c>
      <c r="E36" s="235" t="str">
        <f>IF('CF(Statements of Cash Flows)'!E36="","",'CF(Statements of Cash Flows)'!E36)</f>
        <v>/</v>
      </c>
      <c r="F36" s="236" t="str">
        <f>IF('CF(Statements of Cash Flows)'!F36="","",'CF(Statements of Cash Flows)'!F36)</f>
        <v xml:space="preserve">  Proceeds from long-term debt and issuance of bonds </v>
      </c>
      <c r="G36" s="239">
        <f>IF('CF(Statements of Cash Flows)'!G36="-","-",'CF(Statements of Cash Flows)'!G36/'為替換算(currency conversion)'!$B$3)</f>
        <v>670.74161425576528</v>
      </c>
      <c r="H36" s="239">
        <f>IF('CF(Statements of Cash Flows)'!H36="-","-",'CF(Statements of Cash Flows)'!H36/'為替換算(currency conversion)'!$B$3)</f>
        <v>867.64937106918251</v>
      </c>
      <c r="I36" s="239">
        <f>IF('CF(Statements of Cash Flows)'!I36="-","-",'CF(Statements of Cash Flows)'!I36/'為替換算(currency conversion)'!$B$3)</f>
        <v>999.06315513626839</v>
      </c>
      <c r="J36" s="237">
        <f>IF('CF(Statements of Cash Flows)'!J36="-","-",'CF(Statements of Cash Flows)'!J36/'為替換算(currency conversion)'!$B$3)</f>
        <v>1229.1535639412998</v>
      </c>
      <c r="K36" s="302">
        <f>IF('CF(Statements of Cash Flows)'!K36="-","-",'CF(Statements of Cash Flows)'!K36/'為替換算(currency conversion)'!$B$3)</f>
        <v>2.3846960167714886</v>
      </c>
      <c r="L36" s="241">
        <f>IF('CF(Statements of Cash Flows)'!L36="-","-",'CF(Statements of Cash Flows)'!L36/'為替換算(currency conversion)'!$B$3)</f>
        <v>9.8270440251572333E-2</v>
      </c>
      <c r="M36" s="241">
        <f>IF('CF(Statements of Cash Flows)'!M36="-","-",'CF(Statements of Cash Flows)'!M36/'為替換算(currency conversion)'!$B$3)</f>
        <v>262.45414046121596</v>
      </c>
      <c r="N36" s="237">
        <f>IF('CF(Statements of Cash Flows)'!N36="-","-",'CF(Statements of Cash Flows)'!N36/'為替換算(currency conversion)'!$B$3)</f>
        <v>262.43448637316567</v>
      </c>
      <c r="O36" s="302">
        <f>IF('CF(Statements of Cash Flows)'!O36="-","-",'CF(Statements of Cash Flows)'!O36/'為替換算(currency conversion)'!$B$3)</f>
        <v>80.103511530398336</v>
      </c>
      <c r="P36" s="241">
        <f>IF('CF(Statements of Cash Flows)'!P36="-","-",'CF(Statements of Cash Flows)'!P36/'為替換算(currency conversion)'!$B$3)</f>
        <v>82.193396226415103</v>
      </c>
      <c r="Q36" s="241">
        <f>IF('CF(Statements of Cash Flows)'!Q36="-","-",'CF(Statements of Cash Flows)'!Q36/'為替換算(currency conversion)'!$B$3)</f>
        <v>546.81603773584914</v>
      </c>
      <c r="R36" s="237">
        <f>IF('CF(Statements of Cash Flows)'!R36="-","-",'CF(Statements of Cash Flows)'!R36/'為替換算(currency conversion)'!$B$3)</f>
        <v>546.81603773584914</v>
      </c>
      <c r="S36" s="302">
        <f>IF('CF(Statements of Cash Flows)'!S36="-","-",'CF(Statements of Cash Flows)'!S36/'為替換算(currency conversion)'!$B$3)</f>
        <v>2.1685010482180296</v>
      </c>
      <c r="T36" s="241">
        <f>IF('CF(Statements of Cash Flows)'!T36="-","-",'CF(Statements of Cash Flows)'!T36/'為替換算(currency conversion)'!$B$3)</f>
        <v>2.2864255765199162</v>
      </c>
      <c r="U36" s="241">
        <f>IF('CF(Statements of Cash Flows)'!U36="-","-",'CF(Statements of Cash Flows)'!U36/'為替換算(currency conversion)'!$B$3)</f>
        <v>474.00419287211741</v>
      </c>
      <c r="V36" s="237">
        <f>IF('CF(Statements of Cash Flows)'!V36="-","-",'CF(Statements of Cash Flows)'!V36/'為替換算(currency conversion)'!$B$3)</f>
        <v>605.10351153039835</v>
      </c>
      <c r="W36" s="302">
        <f>IF('CF(Statements of Cash Flows)'!W36="-","-",'CF(Statements of Cash Flows)'!W36/'為替換算(currency conversion)'!$B$3)</f>
        <v>1.3102725366876311E-2</v>
      </c>
      <c r="X36" s="241">
        <f>IF('CF(Statements of Cash Flows)'!X36="-","-",'CF(Statements of Cash Flows)'!X36/'為替換算(currency conversion)'!$B$3)</f>
        <v>6.5513626834381555E-2</v>
      </c>
      <c r="Y36" s="241">
        <f>IF('CF(Statements of Cash Flows)'!Y36="-","-",'CF(Statements of Cash Flows)'!Y36/'為替換算(currency conversion)'!$B$3)</f>
        <v>0.45859538784067089</v>
      </c>
      <c r="Z36" s="237">
        <f>IF('CF(Statements of Cash Flows)'!Z36="-","-",'CF(Statements of Cash Flows)'!Z36/'為替換算(currency conversion)'!$B$3)</f>
        <v>1.1137316561844866</v>
      </c>
      <c r="AA36" s="302">
        <f>IF('CF(Statements of Cash Flows)'!AA36="-","-",'CF(Statements of Cash Flows)'!AA36/'為替換算(currency conversion)'!$B$3)</f>
        <v>1.6312893081761008</v>
      </c>
      <c r="AB36" s="241">
        <f>IF('CF(Statements of Cash Flows)'!AB36="-","-",'CF(Statements of Cash Flows)'!AB36/'為替換算(currency conversion)'!$B$3)</f>
        <v>656.78721174004204</v>
      </c>
      <c r="AC36" s="241">
        <f>IF('CF(Statements of Cash Flows)'!AC36="-","-",'CF(Statements of Cash Flows)'!AC36/'為替換算(currency conversion)'!$B$3)</f>
        <v>1370.8071278825996</v>
      </c>
      <c r="AD36" s="237">
        <f>IF('CF(Statements of Cash Flows)'!AD36="-","-",'CF(Statements of Cash Flows)'!AD36/'為替換算(currency conversion)'!$B$3)</f>
        <v>2529.5794025157234</v>
      </c>
      <c r="AE36" s="302">
        <f>IF('CF(Statements of Cash Flows)'!AE36="","",IF('CF(Statements of Cash Flows)'!AE36="-","-",'CF(Statements of Cash Flows)'!AE36/'為替換算(currency conversion)'!$B$3))</f>
        <v>141.38495807127885</v>
      </c>
      <c r="AF36" s="241">
        <f>IF('CF(Statements of Cash Flows)'!AF36="","",IF('CF(Statements of Cash Flows)'!AF36="-","-",'CF(Statements of Cash Flows)'!AF36/'為替換算(currency conversion)'!$B$3))</f>
        <v>455.66037735849062</v>
      </c>
      <c r="AG36" s="241">
        <f>IF('CF(Statements of Cash Flows)'!AG36="","",IF('CF(Statements of Cash Flows)'!AG36="-","-",'CF(Statements of Cash Flows)'!AG36/'為替換算(currency conversion)'!$B$3))</f>
        <v>464.54402515723274</v>
      </c>
      <c r="AH36" s="237">
        <f>IF('CF(Statements of Cash Flows)'!AH36="","",IF('CF(Statements of Cash Flows)'!AH36="-","-",'CF(Statements of Cash Flows)'!AH36/'為替換算(currency conversion)'!$B$3))</f>
        <v>752.94156184486383</v>
      </c>
      <c r="AI36" s="302">
        <f>IF('CF(Statements of Cash Flows)'!AI36="","",IF('CF(Statements of Cash Flows)'!AI36="-","-",'CF(Statements of Cash Flows)'!AI36/'為替換算(currency conversion)'!$B$3))</f>
        <v>133.8246855345912</v>
      </c>
      <c r="AJ36" s="241">
        <f>IF('CF(Statements of Cash Flows)'!AJ36="","",IF('CF(Statements of Cash Flows)'!AJ36="-","-",'CF(Statements of Cash Flows)'!AJ36/'為替換算(currency conversion)'!$B$3))</f>
        <v>2512.0741614255767</v>
      </c>
      <c r="AK36" s="241">
        <f>IF('CF(Statements of Cash Flows)'!AK36="","",IF('CF(Statements of Cash Flows)'!AK36="-","-",'CF(Statements of Cash Flows)'!AK36/'為替換算(currency conversion)'!$B$3))</f>
        <v>3178.1184486373168</v>
      </c>
      <c r="AL36" s="1102" t="str">
        <f>IF('CF(Statements of Cash Flows)'!AL36="","",IF('CF(Statements of Cash Flows)'!AL36="-","-",'CF(Statements of Cash Flows)'!AL36/'為替換算(currency conversion)'!$B$3))</f>
        <v/>
      </c>
    </row>
    <row r="37" spans="3:38" s="51" customFormat="1" ht="15" customHeight="1">
      <c r="C37" s="222" t="str">
        <f>IF('CF(Statements of Cash Flows)'!C37="","",'CF(Statements of Cash Flows)'!C37)</f>
        <v/>
      </c>
      <c r="D37" s="234" t="str">
        <f>IF('CF(Statements of Cash Flows)'!D37="","",'CF(Statements of Cash Flows)'!D37)</f>
        <v>長期借入金の返済及び社債の償還による支出</v>
      </c>
      <c r="E37" s="235" t="str">
        <f>IF('CF(Statements of Cash Flows)'!E37="","",'CF(Statements of Cash Flows)'!E37)</f>
        <v>/</v>
      </c>
      <c r="F37" s="236" t="str">
        <f>IF('CF(Statements of Cash Flows)'!F37="","",'CF(Statements of Cash Flows)'!F37)</f>
        <v xml:space="preserve">  Repayments of long-term borrowings and redemption of bonds at maturity</v>
      </c>
      <c r="G37" s="239">
        <f>IF('CF(Statements of Cash Flows)'!G37="-","-",'CF(Statements of Cash Flows)'!G37/'為替換算(currency conversion)'!$B$3)</f>
        <v>-295.06682389937112</v>
      </c>
      <c r="H37" s="239">
        <f>IF('CF(Statements of Cash Flows)'!H37="-","-",'CF(Statements of Cash Flows)'!H37/'為替換算(currency conversion)'!$B$3)</f>
        <v>-295.79402515723274</v>
      </c>
      <c r="I37" s="239">
        <f>IF('CF(Statements of Cash Flows)'!I37="-","-",'CF(Statements of Cash Flows)'!I37/'為替換算(currency conversion)'!$B$3)</f>
        <v>-297.57599580712792</v>
      </c>
      <c r="J37" s="237">
        <f>IF('CF(Statements of Cash Flows)'!J37="-","-",'CF(Statements of Cash Flows)'!J37/'為替換算(currency conversion)'!$B$3)</f>
        <v>-679.30424528301887</v>
      </c>
      <c r="K37" s="302">
        <f>IF('CF(Statements of Cash Flows)'!K37="-","-",'CF(Statements of Cash Flows)'!K37/'為替換算(currency conversion)'!$B$3)</f>
        <v>-0.81236897274633135</v>
      </c>
      <c r="L37" s="241">
        <f>IF('CF(Statements of Cash Flows)'!L37="-","-",'CF(Statements of Cash Flows)'!L37/'為替換算(currency conversion)'!$B$3)</f>
        <v>-1.8802410901467508</v>
      </c>
      <c r="M37" s="241">
        <f>IF('CF(Statements of Cash Flows)'!M37="-","-",'CF(Statements of Cash Flows)'!M37/'為替換算(currency conversion)'!$B$3)</f>
        <v>-201.11373165618451</v>
      </c>
      <c r="N37" s="237">
        <f>IF('CF(Statements of Cash Flows)'!N37="-","-",'CF(Statements of Cash Flows)'!N37/'為替換算(currency conversion)'!$B$3)</f>
        <v>-333.90330188679246</v>
      </c>
      <c r="O37" s="302">
        <f>IF('CF(Statements of Cash Flows)'!O37="-","-",'CF(Statements of Cash Flows)'!O37/'為替換算(currency conversion)'!$B$3)</f>
        <v>-2.0833333333333335</v>
      </c>
      <c r="P37" s="241">
        <f>IF('CF(Statements of Cash Flows)'!P37="-","-",'CF(Statements of Cash Flows)'!P37/'為替換算(currency conversion)'!$B$3)</f>
        <v>-4.4549266247379462</v>
      </c>
      <c r="Q37" s="241">
        <f>IF('CF(Statements of Cash Flows)'!Q37="-","-",'CF(Statements of Cash Flows)'!Q37/'為替換算(currency conversion)'!$B$3)</f>
        <v>-9.7484276729559749</v>
      </c>
      <c r="R37" s="237">
        <f>IF('CF(Statements of Cash Flows)'!R37="-","-",'CF(Statements of Cash Flows)'!R37/'為替換算(currency conversion)'!$B$3)</f>
        <v>-404.12735849056605</v>
      </c>
      <c r="S37" s="302">
        <f>IF('CF(Statements of Cash Flows)'!S37="-","-",'CF(Statements of Cash Flows)'!S37/'為替換算(currency conversion)'!$B$3)</f>
        <v>-0.80581761006289321</v>
      </c>
      <c r="T37" s="241">
        <f>IF('CF(Statements of Cash Flows)'!T37="-","-",'CF(Statements of Cash Flows)'!T37/'為替換算(currency conversion)'!$B$3)</f>
        <v>-1.7688679245283021</v>
      </c>
      <c r="U37" s="241">
        <f>IF('CF(Statements of Cash Flows)'!U37="-","-",'CF(Statements of Cash Flows)'!U37/'為替換算(currency conversion)'!$B$3)</f>
        <v>-100.67479035639414</v>
      </c>
      <c r="V37" s="237">
        <f>IF('CF(Statements of Cash Flows)'!V37="-","-",'CF(Statements of Cash Flows)'!V37/'為替換算(currency conversion)'!$B$3)</f>
        <v>-583.26781970649904</v>
      </c>
      <c r="W37" s="302">
        <f>IF('CF(Statements of Cash Flows)'!W37="-","-",'CF(Statements of Cash Flows)'!W37/'為替換算(currency conversion)'!$B$3)</f>
        <v>-0.66823899371069184</v>
      </c>
      <c r="X37" s="241">
        <f>IF('CF(Statements of Cash Flows)'!X37="-","-",'CF(Statements of Cash Flows)'!X37/'為替換算(currency conversion)'!$B$3)</f>
        <v>-198.10665618448638</v>
      </c>
      <c r="Y37" s="241">
        <f>IF('CF(Statements of Cash Flows)'!Y37="-","-",'CF(Statements of Cash Flows)'!Y37/'為替換算(currency conversion)'!$B$3)</f>
        <v>-199.02384696016773</v>
      </c>
      <c r="Z37" s="237">
        <f>IF('CF(Statements of Cash Flows)'!Z37="-","-",'CF(Statements of Cash Flows)'!Z37/'為替換算(currency conversion)'!$B$3)</f>
        <v>-410.20047169811323</v>
      </c>
      <c r="AA37" s="302">
        <f>IF('CF(Statements of Cash Flows)'!AA37="-","-",'CF(Statements of Cash Flows)'!AA37/'為替換算(currency conversion)'!$B$3)</f>
        <v>-295.95125786163527</v>
      </c>
      <c r="AB37" s="241">
        <f>IF('CF(Statements of Cash Flows)'!AB37="-","-",'CF(Statements of Cash Flows)'!AB37/'為替換算(currency conversion)'!$B$3)</f>
        <v>-296.73742138364781</v>
      </c>
      <c r="AC37" s="241">
        <f>IF('CF(Statements of Cash Flows)'!AC37="-","-",'CF(Statements of Cash Flows)'!AC37/'為替換算(currency conversion)'!$B$3)</f>
        <v>-616.10980083857453</v>
      </c>
      <c r="AD37" s="237">
        <f>IF('CF(Statements of Cash Flows)'!AD37="-","-",'CF(Statements of Cash Flows)'!AD37/'為替換算(currency conversion)'!$B$3)</f>
        <v>-695.98401467505244</v>
      </c>
      <c r="AE37" s="302">
        <f>IF('CF(Statements of Cash Flows)'!AE37="","",IF('CF(Statements of Cash Flows)'!AE37="-","-",'CF(Statements of Cash Flows)'!AE37/'為替換算(currency conversion)'!$B$3))</f>
        <v>-298.13941299790361</v>
      </c>
      <c r="AF37" s="241">
        <f>IF('CF(Statements of Cash Flows)'!AF37="","",IF('CF(Statements of Cash Flows)'!AF37="-","-",'CF(Statements of Cash Flows)'!AF37/'為替換算(currency conversion)'!$B$3))</f>
        <v>-451.08752620545079</v>
      </c>
      <c r="AG37" s="241">
        <f>IF('CF(Statements of Cash Flows)'!AG37="","",IF('CF(Statements of Cash Flows)'!AG37="-","-",'CF(Statements of Cash Flows)'!AG37/'為替換算(currency conversion)'!$B$3))</f>
        <v>-467.747641509434</v>
      </c>
      <c r="AH37" s="237">
        <f>IF('CF(Statements of Cash Flows)'!AH37="","",IF('CF(Statements of Cash Flows)'!AH37="-","-",'CF(Statements of Cash Flows)'!AH37/'為替換算(currency conversion)'!$B$3))</f>
        <v>-2186.2748951781973</v>
      </c>
      <c r="AI37" s="302">
        <f>IF('CF(Statements of Cash Flows)'!AI37="","",IF('CF(Statements of Cash Flows)'!AI37="-","-",'CF(Statements of Cash Flows)'!AI37/'為替換算(currency conversion)'!$B$3))</f>
        <v>-157.44234800838575</v>
      </c>
      <c r="AJ37" s="241">
        <f>IF('CF(Statements of Cash Flows)'!AJ37="","",IF('CF(Statements of Cash Flows)'!AJ37="-","-",'CF(Statements of Cash Flows)'!AJ37/'為替換算(currency conversion)'!$B$3))</f>
        <v>-1341.6601153039833</v>
      </c>
      <c r="AK37" s="241">
        <f>IF('CF(Statements of Cash Flows)'!AK37="","",IF('CF(Statements of Cash Flows)'!AK37="-","-",'CF(Statements of Cash Flows)'!AK37/'為替換算(currency conversion)'!$B$3))</f>
        <v>-1691.1294549266249</v>
      </c>
      <c r="AL37" s="1102" t="str">
        <f>IF('CF(Statements of Cash Flows)'!AL37="","",IF('CF(Statements of Cash Flows)'!AL37="-","-",'CF(Statements of Cash Flows)'!AL37/'為替換算(currency conversion)'!$B$3))</f>
        <v/>
      </c>
    </row>
    <row r="38" spans="3:38" s="51" customFormat="1" ht="15" customHeight="1">
      <c r="C38" s="222" t="str">
        <f>IF('CF(Statements of Cash Flows)'!C38="","",'CF(Statements of Cash Flows)'!C38)</f>
        <v/>
      </c>
      <c r="D38" s="153" t="str">
        <f>IF('CF(Statements of Cash Flows)'!D38="","",'CF(Statements of Cash Flows)'!D38)</f>
        <v>リース負債の返済による支出</v>
      </c>
      <c r="E38" s="235" t="str">
        <f>IF('CF(Statements of Cash Flows)'!E38="","",'CF(Statements of Cash Flows)'!E38)</f>
        <v>/</v>
      </c>
      <c r="F38" s="236" t="str">
        <f>IF('CF(Statements of Cash Flows)'!F38="","",'CF(Statements of Cash Flows)'!F38)</f>
        <v xml:space="preserve"> Repayments of lease liabilities</v>
      </c>
      <c r="G38" s="239" t="str">
        <f>IF('CF(Statements of Cash Flows)'!G38="-","-",'CF(Statements of Cash Flows)'!G38/'為替換算(currency conversion)'!$B$3)</f>
        <v>-</v>
      </c>
      <c r="H38" s="239" t="str">
        <f>IF('CF(Statements of Cash Flows)'!H38="-","-",'CF(Statements of Cash Flows)'!H38/'為替換算(currency conversion)'!$B$3)</f>
        <v>-</v>
      </c>
      <c r="I38" s="239" t="str">
        <f>IF('CF(Statements of Cash Flows)'!I38="-","-",'CF(Statements of Cash Flows)'!I38/'為替換算(currency conversion)'!$B$3)</f>
        <v>-</v>
      </c>
      <c r="J38" s="237" t="str">
        <f>IF('CF(Statements of Cash Flows)'!J38="-","-",'CF(Statements of Cash Flows)'!J38/'為替換算(currency conversion)'!$B$3)</f>
        <v>-</v>
      </c>
      <c r="K38" s="302" t="str">
        <f>IF('CF(Statements of Cash Flows)'!K38="-","-",'CF(Statements of Cash Flows)'!K38/'為替換算(currency conversion)'!$B$3)</f>
        <v>-</v>
      </c>
      <c r="L38" s="241" t="str">
        <f>IF('CF(Statements of Cash Flows)'!L38="-","-",'CF(Statements of Cash Flows)'!L38/'為替換算(currency conversion)'!$B$3)</f>
        <v>-</v>
      </c>
      <c r="M38" s="241" t="str">
        <f>IF('CF(Statements of Cash Flows)'!M38="-","-",'CF(Statements of Cash Flows)'!M38/'為替換算(currency conversion)'!$B$3)</f>
        <v>-</v>
      </c>
      <c r="N38" s="237" t="str">
        <f>IF('CF(Statements of Cash Flows)'!N38="-","-",'CF(Statements of Cash Flows)'!N38/'為替換算(currency conversion)'!$B$3)</f>
        <v>-</v>
      </c>
      <c r="O38" s="302">
        <f>IF('CF(Statements of Cash Flows)'!O38="-","-",'CF(Statements of Cash Flows)'!O38/'為替換算(currency conversion)'!$B$3)</f>
        <v>-54.939727463312373</v>
      </c>
      <c r="P38" s="241">
        <f>IF('CF(Statements of Cash Flows)'!P38="-","-",'CF(Statements of Cash Flows)'!P38/'為替換算(currency conversion)'!$B$3)</f>
        <v>-118.27830188679246</v>
      </c>
      <c r="Q38" s="241">
        <f>IF('CF(Statements of Cash Flows)'!Q38="-","-",'CF(Statements of Cash Flows)'!Q38/'為替換算(currency conversion)'!$B$3)</f>
        <v>-174.05660377358492</v>
      </c>
      <c r="R38" s="237">
        <f>IF('CF(Statements of Cash Flows)'!R38="-","-",'CF(Statements of Cash Flows)'!R38/'為替換算(currency conversion)'!$B$3)</f>
        <v>-233.89675052410902</v>
      </c>
      <c r="S38" s="302">
        <f>IF('CF(Statements of Cash Flows)'!S38="-","-",'CF(Statements of Cash Flows)'!S38/'為替換算(currency conversion)'!$B$3)</f>
        <v>-69.804769392033549</v>
      </c>
      <c r="T38" s="241">
        <f>IF('CF(Statements of Cash Flows)'!T38="-","-",'CF(Statements of Cash Flows)'!T38/'為替換算(currency conversion)'!$B$3)</f>
        <v>-138.15513626834382</v>
      </c>
      <c r="U38" s="241">
        <f>IF('CF(Statements of Cash Flows)'!U38="-","-",'CF(Statements of Cash Flows)'!U38/'為替換算(currency conversion)'!$B$3)</f>
        <v>-204.21252620545076</v>
      </c>
      <c r="V38" s="237">
        <f>IF('CF(Statements of Cash Flows)'!V38="-","-",'CF(Statements of Cash Flows)'!V38/'為替換算(currency conversion)'!$B$3)</f>
        <v>-282.90094339622647</v>
      </c>
      <c r="W38" s="302">
        <f>IF('CF(Statements of Cash Flows)'!W38="-","-",'CF(Statements of Cash Flows)'!W38/'為替換算(currency conversion)'!$B$3)</f>
        <v>-70.381289308176108</v>
      </c>
      <c r="X38" s="241">
        <f>IF('CF(Statements of Cash Flows)'!X38="-","-",'CF(Statements of Cash Flows)'!X38/'為替換算(currency conversion)'!$B$3)</f>
        <v>-142.88522012578616</v>
      </c>
      <c r="Y38" s="241">
        <f>IF('CF(Statements of Cash Flows)'!Y38="-","-",'CF(Statements of Cash Flows)'!Y38/'為替換算(currency conversion)'!$B$3)</f>
        <v>-212.29035639412999</v>
      </c>
      <c r="Z38" s="237">
        <f>IF('CF(Statements of Cash Flows)'!Z38="-","-",'CF(Statements of Cash Flows)'!Z38/'為替換算(currency conversion)'!$B$3)</f>
        <v>-287.08726415094344</v>
      </c>
      <c r="AA38" s="302">
        <f>IF('CF(Statements of Cash Flows)'!AA38="-","-",'CF(Statements of Cash Flows)'!AA38/'為替換算(currency conversion)'!$B$3)</f>
        <v>-76.316823899371073</v>
      </c>
      <c r="AB38" s="241">
        <f>IF('CF(Statements of Cash Flows)'!AB38="-","-",'CF(Statements of Cash Flows)'!AB38/'為替換算(currency conversion)'!$B$3)</f>
        <v>-157.65854297693923</v>
      </c>
      <c r="AC38" s="241">
        <f>IF('CF(Statements of Cash Flows)'!AC38="-","-",'CF(Statements of Cash Flows)'!AC38/'為替換算(currency conversion)'!$B$3)</f>
        <v>-266.48977987421387</v>
      </c>
      <c r="AD38" s="237">
        <f>IF('CF(Statements of Cash Flows)'!AD38="-","-",'CF(Statements of Cash Flows)'!AD38/'為替換算(currency conversion)'!$B$3)</f>
        <v>-384.99082809224325</v>
      </c>
      <c r="AE38" s="302">
        <f>IF('CF(Statements of Cash Flows)'!AE38="","",IF('CF(Statements of Cash Flows)'!AE38="-","-",'CF(Statements of Cash Flows)'!AE38/'為替換算(currency conversion)'!$B$3))</f>
        <v>-124.00419287211741</v>
      </c>
      <c r="AF38" s="241">
        <f>IF('CF(Statements of Cash Flows)'!AF38="","",IF('CF(Statements of Cash Flows)'!AF38="-","-",'CF(Statements of Cash Flows)'!AF38/'為替換算(currency conversion)'!$B$3))</f>
        <v>-235.29219077568138</v>
      </c>
      <c r="AG38" s="241">
        <f>IF('CF(Statements of Cash Flows)'!AG38="","",IF('CF(Statements of Cash Flows)'!AG38="-","-",'CF(Statements of Cash Flows)'!AG38/'為替換算(currency conversion)'!$B$3))</f>
        <v>-364.77987421383654</v>
      </c>
      <c r="AH38" s="237">
        <f>IF('CF(Statements of Cash Flows)'!AH38="","",IF('CF(Statements of Cash Flows)'!AH38="-","-",'CF(Statements of Cash Flows)'!AH38/'為替換算(currency conversion)'!$B$3))</f>
        <v>-503.11189727463318</v>
      </c>
      <c r="AI38" s="302">
        <f>IF('CF(Statements of Cash Flows)'!AI38="","",IF('CF(Statements of Cash Flows)'!AI38="-","-",'CF(Statements of Cash Flows)'!AI38/'為替換算(currency conversion)'!$B$3))</f>
        <v>-130.79795597484278</v>
      </c>
      <c r="AJ38" s="241">
        <f>IF('CF(Statements of Cash Flows)'!AJ38="","",IF('CF(Statements of Cash Flows)'!AJ38="-","-",'CF(Statements of Cash Flows)'!AJ38/'為替換算(currency conversion)'!$B$3))</f>
        <v>-252.33883647798746</v>
      </c>
      <c r="AK38" s="241">
        <f>IF('CF(Statements of Cash Flows)'!AK38="","",IF('CF(Statements of Cash Flows)'!AK38="-","-",'CF(Statements of Cash Flows)'!AK38/'為替換算(currency conversion)'!$B$3))</f>
        <v>-376.25131027253673</v>
      </c>
      <c r="AL38" s="1102" t="str">
        <f>IF('CF(Statements of Cash Flows)'!AL38="","",IF('CF(Statements of Cash Flows)'!AL38="-","-",'CF(Statements of Cash Flows)'!AL38/'為替換算(currency conversion)'!$B$3))</f>
        <v/>
      </c>
    </row>
    <row r="39" spans="3:38" s="51" customFormat="1" ht="15" customHeight="1">
      <c r="C39" s="222" t="str">
        <f>IF('CF(Statements of Cash Flows)'!C39="","",'CF(Statements of Cash Flows)'!C39)</f>
        <v/>
      </c>
      <c r="D39" s="234" t="str">
        <f>IF('CF(Statements of Cash Flows)'!D39="","",'CF(Statements of Cash Flows)'!D39)</f>
        <v>非支配持分からの子会社持分取得による支出</v>
      </c>
      <c r="E39" s="235" t="str">
        <f>IF('CF(Statements of Cash Flows)'!E39="","",'CF(Statements of Cash Flows)'!E39)</f>
        <v>/</v>
      </c>
      <c r="F39" s="236" t="str">
        <f>IF('CF(Statements of Cash Flows)'!F39="","",'CF(Statements of Cash Flows)'!F39)</f>
        <v xml:space="preserve">  Purchase of equity interests of subsidiaries from non-controlling interests</v>
      </c>
      <c r="G39" s="239" t="str">
        <f>IF('CF(Statements of Cash Flows)'!G39="-","-",'CF(Statements of Cash Flows)'!G39/'為替換算(currency conversion)'!$B$3)</f>
        <v>-</v>
      </c>
      <c r="H39" s="239">
        <f>IF('CF(Statements of Cash Flows)'!H39="-","-",'CF(Statements of Cash Flows)'!H39/'為替換算(currency conversion)'!$B$3)</f>
        <v>-0.26860587002096437</v>
      </c>
      <c r="I39" s="239">
        <f>IF('CF(Statements of Cash Flows)'!I39="-","-",'CF(Statements of Cash Flows)'!I39/'為替換算(currency conversion)'!$B$3)</f>
        <v>-0.7468553459119498</v>
      </c>
      <c r="J39" s="237">
        <f>IF('CF(Statements of Cash Flows)'!J39="-","-",'CF(Statements of Cash Flows)'!J39/'為替換算(currency conversion)'!$B$3)</f>
        <v>-0.7468553459119498</v>
      </c>
      <c r="K39" s="302">
        <f>IF('CF(Statements of Cash Flows)'!K39="-","-",'CF(Statements of Cash Flows)'!K39/'為替換算(currency conversion)'!$B$3)</f>
        <v>-7.6978511530398332</v>
      </c>
      <c r="L39" s="241">
        <f>IF('CF(Statements of Cash Flows)'!L39="-","-",'CF(Statements of Cash Flows)'!L39/'為替換算(currency conversion)'!$B$3)</f>
        <v>-7.6978511530398332</v>
      </c>
      <c r="M39" s="241">
        <f>IF('CF(Statements of Cash Flows)'!M39="-","-",'CF(Statements of Cash Flows)'!M39/'為替換算(currency conversion)'!$B$3)</f>
        <v>-8.5953878406708597</v>
      </c>
      <c r="N39" s="237">
        <f>IF('CF(Statements of Cash Flows)'!N39="-","-",'CF(Statements of Cash Flows)'!N39/'為替換算(currency conversion)'!$B$3)</f>
        <v>-8.5953878406708597</v>
      </c>
      <c r="O39" s="302">
        <f>IF('CF(Statements of Cash Flows)'!O39="-","-",'CF(Statements of Cash Flows)'!O39/'為替換算(currency conversion)'!$B$3)</f>
        <v>-2.482966457023061</v>
      </c>
      <c r="P39" s="241">
        <f>IF('CF(Statements of Cash Flows)'!P39="-","-",'CF(Statements of Cash Flows)'!P39/'為替換算(currency conversion)'!$B$3)</f>
        <v>-2.7646750524109018</v>
      </c>
      <c r="Q39" s="241">
        <f>IF('CF(Statements of Cash Flows)'!Q39="-","-",'CF(Statements of Cash Flows)'!Q39/'為替換算(currency conversion)'!$B$3)</f>
        <v>-5.8438155136268346</v>
      </c>
      <c r="R39" s="237">
        <f>IF('CF(Statements of Cash Flows)'!R39="-","-",'CF(Statements of Cash Flows)'!R39/'為替換算(currency conversion)'!$B$3)</f>
        <v>-15.932914046121594</v>
      </c>
      <c r="S39" s="302" t="str">
        <f>IF('CF(Statements of Cash Flows)'!S39="-","-",'CF(Statements of Cash Flows)'!S39/'為替換算(currency conversion)'!$B$3)</f>
        <v>-</v>
      </c>
      <c r="T39" s="241">
        <f>IF('CF(Statements of Cash Flows)'!T39="-","-",'CF(Statements of Cash Flows)'!T39/'為替換算(currency conversion)'!$B$3)</f>
        <v>-3.7801362683438158</v>
      </c>
      <c r="U39" s="241">
        <f>IF('CF(Statements of Cash Flows)'!U39="-","-",'CF(Statements of Cash Flows)'!U39/'為替換算(currency conversion)'!$B$3)</f>
        <v>-13.554769392033544</v>
      </c>
      <c r="V39" s="237">
        <f>IF('CF(Statements of Cash Flows)'!V39="-","-",'CF(Statements of Cash Flows)'!V39/'為替換算(currency conversion)'!$B$3)</f>
        <v>-13.554769392033544</v>
      </c>
      <c r="W39" s="302">
        <f>IF('CF(Statements of Cash Flows)'!W39="-","-",'CF(Statements of Cash Flows)'!W39/'為替換算(currency conversion)'!$B$3)</f>
        <v>-8.3398846960167727</v>
      </c>
      <c r="X39" s="241">
        <f>IF('CF(Statements of Cash Flows)'!X39="-","-",'CF(Statements of Cash Flows)'!X39/'為替換算(currency conversion)'!$B$3)</f>
        <v>-8.3398846960167727</v>
      </c>
      <c r="Y39" s="241">
        <f>IF('CF(Statements of Cash Flows)'!Y39="-","-",'CF(Statements of Cash Flows)'!Y39/'為替換算(currency conversion)'!$B$3)</f>
        <v>-21.547431865828095</v>
      </c>
      <c r="Z39" s="237">
        <f>IF('CF(Statements of Cash Flows)'!Z39="-","-",'CF(Statements of Cash Flows)'!Z39/'為替換算(currency conversion)'!$B$3)</f>
        <v>-23.427672955974845</v>
      </c>
      <c r="AA39" s="302">
        <f>IF('CF(Statements of Cash Flows)'!AA39="-","-",'CF(Statements of Cash Flows)'!AA39/'為替換算(currency conversion)'!$B$3)</f>
        <v>-14.268867924528303</v>
      </c>
      <c r="AB39" s="241">
        <f>IF('CF(Statements of Cash Flows)'!AB39="-","-",'CF(Statements of Cash Flows)'!AB39/'為替換算(currency conversion)'!$B$3)</f>
        <v>-14.982966457023062</v>
      </c>
      <c r="AC39" s="241">
        <f>IF('CF(Statements of Cash Flows)'!AC39="-","-",'CF(Statements of Cash Flows)'!AC39/'為替換算(currency conversion)'!$B$3)</f>
        <v>-15.546383647798743</v>
      </c>
      <c r="AD39" s="237">
        <f>IF('CF(Statements of Cash Flows)'!AD39="-","-",'CF(Statements of Cash Flows)'!AD39/'為替換算(currency conversion)'!$B$3)</f>
        <v>-31.728249475890987</v>
      </c>
      <c r="AE39" s="302">
        <f>IF('CF(Statements of Cash Flows)'!AE39="","",IF('CF(Statements of Cash Flows)'!AE39="-","-",'CF(Statements of Cash Flows)'!AE39/'為替換算(currency conversion)'!$B$3))</f>
        <v>-11.772798742138367</v>
      </c>
      <c r="AF39" s="241">
        <f>IF('CF(Statements of Cash Flows)'!AF39="","",IF('CF(Statements of Cash Flows)'!AF39="-","-",'CF(Statements of Cash Flows)'!AF39/'為替換算(currency conversion)'!$B$3))</f>
        <v>-27.397798742138367</v>
      </c>
      <c r="AG39" s="241">
        <f>IF('CF(Statements of Cash Flows)'!AG39="","",IF('CF(Statements of Cash Flows)'!AG39="-","-",'CF(Statements of Cash Flows)'!AG39/'為替換算(currency conversion)'!$B$3))</f>
        <v>-27.417452830188683</v>
      </c>
      <c r="AH39" s="237">
        <f>IF('CF(Statements of Cash Flows)'!AH39="","",IF('CF(Statements of Cash Flows)'!AH39="-","-",'CF(Statements of Cash Flows)'!AH39/'為替換算(currency conversion)'!$B$3))</f>
        <v>-27.417452830188683</v>
      </c>
      <c r="AI39" s="302">
        <f>IF('CF(Statements of Cash Flows)'!AI39="","",IF('CF(Statements of Cash Flows)'!AI39="-","-",'CF(Statements of Cash Flows)'!AI39/'為替換算(currency conversion)'!$B$3))</f>
        <v>-15.290880503144656</v>
      </c>
      <c r="AJ39" s="241">
        <f>IF('CF(Statements of Cash Flows)'!AJ39="","",IF('CF(Statements of Cash Flows)'!AJ39="-","-",'CF(Statements of Cash Flows)'!AJ39/'為替換算(currency conversion)'!$B$3))</f>
        <v>-20.735062893081764</v>
      </c>
      <c r="AK39" s="241">
        <f>IF('CF(Statements of Cash Flows)'!AK39="","",IF('CF(Statements of Cash Flows)'!AK39="-","-",'CF(Statements of Cash Flows)'!AK39/'為替換算(currency conversion)'!$B$3))</f>
        <v>-20.807127882599584</v>
      </c>
      <c r="AL39" s="1102" t="str">
        <f>IF('CF(Statements of Cash Flows)'!AL39="","",IF('CF(Statements of Cash Flows)'!AL39="-","-",'CF(Statements of Cash Flows)'!AL39/'為替換算(currency conversion)'!$B$3))</f>
        <v/>
      </c>
    </row>
    <row r="40" spans="3:38" s="51" customFormat="1" ht="15" customHeight="1">
      <c r="C40" s="222" t="str">
        <f>IF('CF(Statements of Cash Flows)'!C40="","",'CF(Statements of Cash Flows)'!C40)</f>
        <v/>
      </c>
      <c r="D40" s="234" t="str">
        <f>IF('CF(Statements of Cash Flows)'!D40="","",'CF(Statements of Cash Flows)'!D40)</f>
        <v>セール・アンド・リースバックによる収入</v>
      </c>
      <c r="E40" s="235" t="str">
        <f>IF('CF(Statements of Cash Flows)'!E40="","",'CF(Statements of Cash Flows)'!E40)</f>
        <v>/</v>
      </c>
      <c r="F40" s="255" t="str">
        <f>IF('CF(Statements of Cash Flows)'!F40="","",'CF(Statements of Cash Flows)'!F40)</f>
        <v xml:space="preserve">  Proceeds from sale-and-leaseback</v>
      </c>
      <c r="G40" s="239" t="str">
        <f>IF('CF(Statements of Cash Flows)'!G40="-","-",'CF(Statements of Cash Flows)'!G40/'為替換算(currency conversion)'!$B$3)</f>
        <v>-</v>
      </c>
      <c r="H40" s="239" t="str">
        <f>IF('CF(Statements of Cash Flows)'!H40="-","-",'CF(Statements of Cash Flows)'!H40/'為替換算(currency conversion)'!$B$3)</f>
        <v>-</v>
      </c>
      <c r="I40" s="239" t="str">
        <f>IF('CF(Statements of Cash Flows)'!I40="-","-",'CF(Statements of Cash Flows)'!I40/'為替換算(currency conversion)'!$B$3)</f>
        <v>-</v>
      </c>
      <c r="J40" s="237" t="str">
        <f>IF('CF(Statements of Cash Flows)'!J40="-","-",'CF(Statements of Cash Flows)'!J40/'為替換算(currency conversion)'!$B$3)</f>
        <v>-</v>
      </c>
      <c r="K40" s="302" t="str">
        <f>IF('CF(Statements of Cash Flows)'!K40="-","-",'CF(Statements of Cash Flows)'!K40/'為替換算(currency conversion)'!$B$3)</f>
        <v>-</v>
      </c>
      <c r="L40" s="241" t="str">
        <f>IF('CF(Statements of Cash Flows)'!L40="-","-",'CF(Statements of Cash Flows)'!L40/'為替換算(currency conversion)'!$B$3)</f>
        <v>-</v>
      </c>
      <c r="M40" s="241">
        <f>IF('CF(Statements of Cash Flows)'!M40="-","-",'CF(Statements of Cash Flows)'!M40/'為替換算(currency conversion)'!$B$3)</f>
        <v>77.299528301886795</v>
      </c>
      <c r="N40" s="237">
        <f>IF('CF(Statements of Cash Flows)'!N40="-","-",'CF(Statements of Cash Flows)'!N40/'為替換算(currency conversion)'!$B$3)</f>
        <v>77.299528301886795</v>
      </c>
      <c r="O40" s="302" t="str">
        <f>IF('CF(Statements of Cash Flows)'!O40="-","-",'CF(Statements of Cash Flows)'!O40/'為替換算(currency conversion)'!$B$3)</f>
        <v>-</v>
      </c>
      <c r="P40" s="241" t="str">
        <f>IF('CF(Statements of Cash Flows)'!P40="-","-",'CF(Statements of Cash Flows)'!P40/'為替換算(currency conversion)'!$B$3)</f>
        <v>-</v>
      </c>
      <c r="Q40" s="241" t="str">
        <f>IF('CF(Statements of Cash Flows)'!Q40="-","-",'CF(Statements of Cash Flows)'!Q40/'為替換算(currency conversion)'!$B$3)</f>
        <v>-</v>
      </c>
      <c r="R40" s="237" t="str">
        <f>IF('CF(Statements of Cash Flows)'!R40="-","-",'CF(Statements of Cash Flows)'!R40/'為替換算(currency conversion)'!$B$3)</f>
        <v>-</v>
      </c>
      <c r="S40" s="302" t="str">
        <f>IF('CF(Statements of Cash Flows)'!S40="-","-",'CF(Statements of Cash Flows)'!S40/'為替換算(currency conversion)'!$B$3)</f>
        <v>-</v>
      </c>
      <c r="T40" s="241" t="str">
        <f>IF('CF(Statements of Cash Flows)'!T40="-","-",'CF(Statements of Cash Flows)'!T40/'為替換算(currency conversion)'!$B$3)</f>
        <v>-</v>
      </c>
      <c r="U40" s="241" t="str">
        <f>IF('CF(Statements of Cash Flows)'!U40="-","-",'CF(Statements of Cash Flows)'!U40/'為替換算(currency conversion)'!$B$3)</f>
        <v>-</v>
      </c>
      <c r="V40" s="237" t="str">
        <f>IF('CF(Statements of Cash Flows)'!V40="-","-",'CF(Statements of Cash Flows)'!V40/'為替換算(currency conversion)'!$B$3)</f>
        <v>-</v>
      </c>
      <c r="W40" s="302" t="str">
        <f>IF('CF(Statements of Cash Flows)'!W40="-","-",'CF(Statements of Cash Flows)'!W40/'為替換算(currency conversion)'!$B$3)</f>
        <v>-</v>
      </c>
      <c r="X40" s="241" t="str">
        <f>IF('CF(Statements of Cash Flows)'!X40="-","-",'CF(Statements of Cash Flows)'!X40/'為替換算(currency conversion)'!$B$3)</f>
        <v>-</v>
      </c>
      <c r="Y40" s="241" t="str">
        <f>IF('CF(Statements of Cash Flows)'!Y40="-","-",'CF(Statements of Cash Flows)'!Y40/'為替換算(currency conversion)'!$B$3)</f>
        <v>-</v>
      </c>
      <c r="Z40" s="237" t="str">
        <f>IF('CF(Statements of Cash Flows)'!Z40="-","-",'CF(Statements of Cash Flows)'!Z40/'為替換算(currency conversion)'!$B$3)</f>
        <v>-</v>
      </c>
      <c r="AA40" s="302" t="str">
        <f>IF('CF(Statements of Cash Flows)'!AA40="-","-",'CF(Statements of Cash Flows)'!AA40/'為替換算(currency conversion)'!$B$3)</f>
        <v>-</v>
      </c>
      <c r="AB40" s="241" t="str">
        <f>IF('CF(Statements of Cash Flows)'!AB40="-","-",'CF(Statements of Cash Flows)'!AB40/'為替換算(currency conversion)'!$B$3)</f>
        <v>-</v>
      </c>
      <c r="AC40" s="241" t="str">
        <f>IF('CF(Statements of Cash Flows)'!AC40="-","-",'CF(Statements of Cash Flows)'!AC40/'為替換算(currency conversion)'!$B$3)</f>
        <v>-</v>
      </c>
      <c r="AD40" s="237" t="str">
        <f>IF('CF(Statements of Cash Flows)'!AD40="-","-",'CF(Statements of Cash Flows)'!AD40/'為替換算(currency conversion)'!$B$3)</f>
        <v>-</v>
      </c>
      <c r="AE40" s="302" t="str">
        <f>IF('CF(Statements of Cash Flows)'!AE40="","",IF('CF(Statements of Cash Flows)'!AE40="-","-",'CF(Statements of Cash Flows)'!AE40/'為替換算(currency conversion)'!$B$3))</f>
        <v>-</v>
      </c>
      <c r="AF40" s="241" t="str">
        <f>IF('CF(Statements of Cash Flows)'!AF40="","",IF('CF(Statements of Cash Flows)'!AF40="-","-",'CF(Statements of Cash Flows)'!AF40/'為替換算(currency conversion)'!$B$3))</f>
        <v>-</v>
      </c>
      <c r="AG40" s="241" t="str">
        <f>IF('CF(Statements of Cash Flows)'!AG40="","",IF('CF(Statements of Cash Flows)'!AG40="-","-",'CF(Statements of Cash Flows)'!AG40/'為替換算(currency conversion)'!$B$3))</f>
        <v>-</v>
      </c>
      <c r="AH40" s="237" t="str">
        <f>IF('CF(Statements of Cash Flows)'!AH40="","",IF('CF(Statements of Cash Flows)'!AH40="-","-",'CF(Statements of Cash Flows)'!AH40/'為替換算(currency conversion)'!$B$3))</f>
        <v>-</v>
      </c>
      <c r="AI40" s="302" t="str">
        <f>IF('CF(Statements of Cash Flows)'!AI40="","",IF('CF(Statements of Cash Flows)'!AI40="-","-",'CF(Statements of Cash Flows)'!AI40/'為替換算(currency conversion)'!$B$3))</f>
        <v>-</v>
      </c>
      <c r="AJ40" s="241" t="str">
        <f>IF('CF(Statements of Cash Flows)'!AJ40="","",IF('CF(Statements of Cash Flows)'!AJ40="-","-",'CF(Statements of Cash Flows)'!AJ40/'為替換算(currency conversion)'!$B$3))</f>
        <v>-</v>
      </c>
      <c r="AK40" s="241" t="str">
        <f>IF('CF(Statements of Cash Flows)'!AK40="","",IF('CF(Statements of Cash Flows)'!AK40="-","-",'CF(Statements of Cash Flows)'!AK40/'為替換算(currency conversion)'!$B$3))</f>
        <v>-</v>
      </c>
      <c r="AL40" s="1102" t="str">
        <f>IF('CF(Statements of Cash Flows)'!AL40="","",IF('CF(Statements of Cash Flows)'!AL40="-","-",'CF(Statements of Cash Flows)'!AL40/'為替換算(currency conversion)'!$B$3))</f>
        <v/>
      </c>
    </row>
    <row r="41" spans="3:38" s="51" customFormat="1" ht="15" customHeight="1">
      <c r="C41" s="222" t="str">
        <f>IF('CF(Statements of Cash Flows)'!C41="","",'CF(Statements of Cash Flows)'!C41)</f>
        <v/>
      </c>
      <c r="D41" s="234" t="str">
        <f>IF('CF(Statements of Cash Flows)'!D41="","",'CF(Statements of Cash Flows)'!D41)</f>
        <v>配当金の支払額</v>
      </c>
      <c r="E41" s="235" t="str">
        <f>IF('CF(Statements of Cash Flows)'!E41="","",'CF(Statements of Cash Flows)'!E41)</f>
        <v>/</v>
      </c>
      <c r="F41" s="255" t="str">
        <f>IF('CF(Statements of Cash Flows)'!F41="","",'CF(Statements of Cash Flows)'!F41)</f>
        <v xml:space="preserve">  Cash dividends paid</v>
      </c>
      <c r="G41" s="239">
        <f>IF('CF(Statements of Cash Flows)'!G41="-","-",'CF(Statements of Cash Flows)'!G41/'為替換算(currency conversion)'!$B$3)</f>
        <v>-72.104297693920344</v>
      </c>
      <c r="H41" s="239">
        <f>IF('CF(Statements of Cash Flows)'!H41="-","-",'CF(Statements of Cash Flows)'!H41/'為替換算(currency conversion)'!$B$3)</f>
        <v>-73.499737945492669</v>
      </c>
      <c r="I41" s="239">
        <f>IF('CF(Statements of Cash Flows)'!I41="-","-",'CF(Statements of Cash Flows)'!I41/'為替換算(currency conversion)'!$B$3)</f>
        <v>-141.20151991614256</v>
      </c>
      <c r="J41" s="237">
        <f>IF('CF(Statements of Cash Flows)'!J41="-","-",'CF(Statements of Cash Flows)'!J41/'為替換算(currency conversion)'!$B$3)</f>
        <v>-142.42007337526206</v>
      </c>
      <c r="K41" s="302">
        <f>IF('CF(Statements of Cash Flows)'!K41="-","-",'CF(Statements of Cash Flows)'!K41/'為替換算(currency conversion)'!$B$3)</f>
        <v>-67.727987421383659</v>
      </c>
      <c r="L41" s="241">
        <f>IF('CF(Statements of Cash Flows)'!L41="-","-",'CF(Statements of Cash Flows)'!L41/'為替換算(currency conversion)'!$B$3)</f>
        <v>-68.900681341719078</v>
      </c>
      <c r="M41" s="241">
        <f>IF('CF(Statements of Cash Flows)'!M41="-","-",'CF(Statements of Cash Flows)'!M41/'為替換算(currency conversion)'!$B$3)</f>
        <v>-145.80057651991615</v>
      </c>
      <c r="N41" s="237">
        <f>IF('CF(Statements of Cash Flows)'!N41="-","-",'CF(Statements of Cash Flows)'!N41/'為替換算(currency conversion)'!$B$3)</f>
        <v>-146.99947589098534</v>
      </c>
      <c r="O41" s="302">
        <f>IF('CF(Statements of Cash Flows)'!O41="-","-",'CF(Statements of Cash Flows)'!O41/'為替換算(currency conversion)'!$B$3)</f>
        <v>-76.906446540880509</v>
      </c>
      <c r="P41" s="241">
        <f>IF('CF(Statements of Cash Flows)'!P41="-","-",'CF(Statements of Cash Flows)'!P41/'為替換算(currency conversion)'!$B$3)</f>
        <v>-78.098794549266259</v>
      </c>
      <c r="Q41" s="241">
        <f>IF('CF(Statements of Cash Flows)'!Q41="-","-",'CF(Statements of Cash Flows)'!Q41/'為替換算(currency conversion)'!$B$3)</f>
        <v>-159.63705450733755</v>
      </c>
      <c r="R41" s="237">
        <f>IF('CF(Statements of Cash Flows)'!R41="-","-",'CF(Statements of Cash Flows)'!R41/'為替換算(currency conversion)'!$B$3)</f>
        <v>-160.82940251572327</v>
      </c>
      <c r="S41" s="302">
        <f>IF('CF(Statements of Cash Flows)'!S41="-","-",'CF(Statements of Cash Flows)'!S41/'為替換算(currency conversion)'!$B$3)</f>
        <v>-81.544811320754718</v>
      </c>
      <c r="T41" s="241">
        <f>IF('CF(Statements of Cash Flows)'!T41="-","-",'CF(Statements of Cash Flows)'!T41/'為替換算(currency conversion)'!$B$3)</f>
        <v>-82.678197064989519</v>
      </c>
      <c r="U41" s="241">
        <f>IF('CF(Statements of Cash Flows)'!U41="-","-",'CF(Statements of Cash Flows)'!U41/'為替換算(currency conversion)'!$B$3)</f>
        <v>-164.2164570230608</v>
      </c>
      <c r="V41" s="237">
        <f>IF('CF(Statements of Cash Flows)'!V41="-","-",'CF(Statements of Cash Flows)'!V41/'為替換算(currency conversion)'!$B$3)</f>
        <v>-165.36294549266248</v>
      </c>
      <c r="W41" s="302">
        <f>IF('CF(Statements of Cash Flows)'!W41="-","-",'CF(Statements of Cash Flows)'!W41/'為替換算(currency conversion)'!$B$3)</f>
        <v>-81.616876310272545</v>
      </c>
      <c r="X41" s="241">
        <f>IF('CF(Statements of Cash Flows)'!X41="-","-",'CF(Statements of Cash Flows)'!X41/'為替換算(currency conversion)'!$B$3)</f>
        <v>-82.671645702306094</v>
      </c>
      <c r="Y41" s="241">
        <f>IF('CF(Statements of Cash Flows)'!Y41="-","-",'CF(Statements of Cash Flows)'!Y41/'為替換算(currency conversion)'!$B$3)</f>
        <v>-168.92688679245285</v>
      </c>
      <c r="Z41" s="237">
        <f>IF('CF(Statements of Cash Flows)'!Z41="-","-",'CF(Statements of Cash Flows)'!Z41/'為替換算(currency conversion)'!$B$3)</f>
        <v>-169.96855345911951</v>
      </c>
      <c r="AA41" s="302">
        <f>IF('CF(Statements of Cash Flows)'!AA41="-","-",'CF(Statements of Cash Flows)'!AA41/'為替換算(currency conversion)'!$B$3)</f>
        <v>-104.46802935010483</v>
      </c>
      <c r="AB41" s="241">
        <f>IF('CF(Statements of Cash Flows)'!AB41="-","-",'CF(Statements of Cash Flows)'!AB41/'為替換算(currency conversion)'!$B$3)</f>
        <v>-105.64072327044026</v>
      </c>
      <c r="AC41" s="241">
        <f>IF('CF(Statements of Cash Flows)'!AC41="-","-",'CF(Statements of Cash Flows)'!AC41/'為替換算(currency conversion)'!$B$3)</f>
        <v>-148.74213836477989</v>
      </c>
      <c r="AD41" s="237">
        <f>IF('CF(Statements of Cash Flows)'!AD41="-","-",'CF(Statements of Cash Flows)'!AD41/'為替換算(currency conversion)'!$B$3)</f>
        <v>-149.8427672955975</v>
      </c>
      <c r="AE41" s="302">
        <f>IF('CF(Statements of Cash Flows)'!AE41="","",IF('CF(Statements of Cash Flows)'!AE41="-","-",'CF(Statements of Cash Flows)'!AE41/'為替換算(currency conversion)'!$B$3))</f>
        <v>-104.46147798742139</v>
      </c>
      <c r="AF41" s="241">
        <f>IF('CF(Statements of Cash Flows)'!AF41="","",IF('CF(Statements of Cash Flows)'!AF41="-","-",'CF(Statements of Cash Flows)'!AF41/'為替換算(currency conversion)'!$B$3))</f>
        <v>-105.6472746331237</v>
      </c>
      <c r="AG41" s="241">
        <f>IF('CF(Statements of Cash Flows)'!AG41="","",IF('CF(Statements of Cash Flows)'!AG41="-","-",'CF(Statements of Cash Flows)'!AG41/'為替換算(currency conversion)'!$B$3))</f>
        <v>-210.23977987421387</v>
      </c>
      <c r="AH41" s="237">
        <f>IF('CF(Statements of Cash Flows)'!AH41="","",IF('CF(Statements of Cash Flows)'!AH41="-","-",'CF(Statements of Cash Flows)'!AH41/'為替換算(currency conversion)'!$B$3))</f>
        <v>-211.30765199161428</v>
      </c>
      <c r="AI41" s="302">
        <f>IF('CF(Statements of Cash Flows)'!AI41="","",IF('CF(Statements of Cash Flows)'!AI41="-","-",'CF(Statements of Cash Flows)'!AI41/'為替換算(currency conversion)'!$B$3))</f>
        <v>-104.69732704402517</v>
      </c>
      <c r="AJ41" s="241">
        <f>IF('CF(Statements of Cash Flows)'!AJ41="","",IF('CF(Statements of Cash Flows)'!AJ41="-","-",'CF(Statements of Cash Flows)'!AJ41/'為替換算(currency conversion)'!$B$3))</f>
        <v>-105.66692872117402</v>
      </c>
      <c r="AK41" s="241">
        <f>IF('CF(Statements of Cash Flows)'!AK41="","",IF('CF(Statements of Cash Flows)'!AK41="-","-",'CF(Statements of Cash Flows)'!AK41/'為替換算(currency conversion)'!$B$3))</f>
        <v>-219.52306079664572</v>
      </c>
      <c r="AL41" s="1102" t="str">
        <f>IF('CF(Statements of Cash Flows)'!AL41="","",IF('CF(Statements of Cash Flows)'!AL41="-","-",'CF(Statements of Cash Flows)'!AL41/'為替換算(currency conversion)'!$B$3))</f>
        <v/>
      </c>
    </row>
    <row r="42" spans="3:38" s="51" customFormat="1" ht="15" customHeight="1">
      <c r="C42" s="222" t="str">
        <f>IF('CF(Statements of Cash Flows)'!C42="","",'CF(Statements of Cash Flows)'!C42)</f>
        <v/>
      </c>
      <c r="D42" s="234" t="str">
        <f>IF('CF(Statements of Cash Flows)'!D42="","",'CF(Statements of Cash Flows)'!D42)</f>
        <v>コマーシャル・ペーパーの純増減額（△は減少額）</v>
      </c>
      <c r="E42" s="235" t="str">
        <f>IF('CF(Statements of Cash Flows)'!E42="","",'CF(Statements of Cash Flows)'!E42)</f>
        <v>/</v>
      </c>
      <c r="F42" s="255" t="str">
        <f>IF('CF(Statements of Cash Flows)'!F42="","",'CF(Statements of Cash Flows)'!F42)</f>
        <v xml:space="preserve">  Increase/(decrease) in commercial paper, net</v>
      </c>
      <c r="G42" s="239" t="str">
        <f>IF('CF(Statements of Cash Flows)'!G42="-","-",'CF(Statements of Cash Flows)'!G42/'為替換算(currency conversion)'!$B$3)</f>
        <v>-</v>
      </c>
      <c r="H42" s="239" t="str">
        <f>IF('CF(Statements of Cash Flows)'!H42="-","-",'CF(Statements of Cash Flows)'!H42/'為替換算(currency conversion)'!$B$3)</f>
        <v>-</v>
      </c>
      <c r="I42" s="239" t="str">
        <f>IF('CF(Statements of Cash Flows)'!I42="-","-",'CF(Statements of Cash Flows)'!I42/'為替換算(currency conversion)'!$B$3)</f>
        <v>-</v>
      </c>
      <c r="J42" s="237">
        <f>IF('CF(Statements of Cash Flows)'!J42="-","-",'CF(Statements of Cash Flows)'!J42/'為替換算(currency conversion)'!$B$3)</f>
        <v>131.02725366876311</v>
      </c>
      <c r="K42" s="302">
        <f>IF('CF(Statements of Cash Flows)'!K42="-","-",'CF(Statements of Cash Flows)'!K42/'為替換算(currency conversion)'!$B$3)</f>
        <v>-131.02725366876311</v>
      </c>
      <c r="L42" s="241">
        <f>IF('CF(Statements of Cash Flows)'!L42="-","-",'CF(Statements of Cash Flows)'!L42/'為替換算(currency conversion)'!$B$3)</f>
        <v>-131.02725366876311</v>
      </c>
      <c r="M42" s="241">
        <f>IF('CF(Statements of Cash Flows)'!M42="-","-",'CF(Statements of Cash Flows)'!M42/'為替換算(currency conversion)'!$B$3)</f>
        <v>-131.02725366876311</v>
      </c>
      <c r="N42" s="237">
        <f>IF('CF(Statements of Cash Flows)'!N42="-","-",'CF(Statements of Cash Flows)'!N42/'為替換算(currency conversion)'!$B$3)</f>
        <v>26.205450733752624</v>
      </c>
      <c r="O42" s="302">
        <f>IF('CF(Statements of Cash Flows)'!O42="-","-",'CF(Statements of Cash Flows)'!O42/'為替換算(currency conversion)'!$B$3)</f>
        <v>-157.23270440251574</v>
      </c>
      <c r="P42" s="241">
        <f>IF('CF(Statements of Cash Flows)'!P42="-","-",'CF(Statements of Cash Flows)'!P42/'為替換算(currency conversion)'!$B$3)</f>
        <v>-157.23270440251574</v>
      </c>
      <c r="Q42" s="241">
        <f>IF('CF(Statements of Cash Flows)'!Q42="-","-",'CF(Statements of Cash Flows)'!Q42/'為替換算(currency conversion)'!$B$3)</f>
        <v>-157.23270440251574</v>
      </c>
      <c r="R42" s="237">
        <f>IF('CF(Statements of Cash Flows)'!R42="-","-",'CF(Statements of Cash Flows)'!R42/'為替換算(currency conversion)'!$B$3)</f>
        <v>-157.23270440251574</v>
      </c>
      <c r="S42" s="302" t="str">
        <f>IF('CF(Statements of Cash Flows)'!S42="-","-",'CF(Statements of Cash Flows)'!S42/'為替換算(currency conversion)'!$B$3)</f>
        <v>-</v>
      </c>
      <c r="T42" s="241" t="str">
        <f>IF('CF(Statements of Cash Flows)'!T42="-","-",'CF(Statements of Cash Flows)'!T42/'為替換算(currency conversion)'!$B$3)</f>
        <v>-</v>
      </c>
      <c r="U42" s="241" t="str">
        <f>IF('CF(Statements of Cash Flows)'!U42="-","-",'CF(Statements of Cash Flows)'!U42/'為替換算(currency conversion)'!$B$3)</f>
        <v>-</v>
      </c>
      <c r="V42" s="237" t="str">
        <f>IF('CF(Statements of Cash Flows)'!V42="-","-",'CF(Statements of Cash Flows)'!V42/'為替換算(currency conversion)'!$B$3)</f>
        <v>-</v>
      </c>
      <c r="W42" s="302" t="str">
        <f>IF('CF(Statements of Cash Flows)'!W42="-","-",'CF(Statements of Cash Flows)'!W42/'為替換算(currency conversion)'!$B$3)</f>
        <v>-</v>
      </c>
      <c r="X42" s="241" t="str">
        <f>IF('CF(Statements of Cash Flows)'!X42="-","-",'CF(Statements of Cash Flows)'!X42/'為替換算(currency conversion)'!$B$3)</f>
        <v>-</v>
      </c>
      <c r="Y42" s="241" t="str">
        <f>IF('CF(Statements of Cash Flows)'!Y42="-","-",'CF(Statements of Cash Flows)'!Y42/'為替換算(currency conversion)'!$B$3)</f>
        <v>-</v>
      </c>
      <c r="Z42" s="237" t="str">
        <f>IF('CF(Statements of Cash Flows)'!Z42="-","-",'CF(Statements of Cash Flows)'!Z42/'為替換算(currency conversion)'!$B$3)</f>
        <v>-</v>
      </c>
      <c r="AA42" s="302" t="str">
        <f>IF('CF(Statements of Cash Flows)'!AA42="-","-",'CF(Statements of Cash Flows)'!AA42/'為替換算(currency conversion)'!$B$3)</f>
        <v>-</v>
      </c>
      <c r="AB42" s="241" t="str">
        <f>IF('CF(Statements of Cash Flows)'!AB42="-","-",'CF(Statements of Cash Flows)'!AB42/'為替換算(currency conversion)'!$B$3)</f>
        <v>-</v>
      </c>
      <c r="AC42" s="241" t="str">
        <f>IF('CF(Statements of Cash Flows)'!AC42="-","-",'CF(Statements of Cash Flows)'!AC42/'為替換算(currency conversion)'!$B$3)</f>
        <v>-</v>
      </c>
      <c r="AD42" s="237" t="str">
        <f>IF('CF(Statements of Cash Flows)'!AD42="-","-",'CF(Statements of Cash Flows)'!AD42/'為替換算(currency conversion)'!$B$3)</f>
        <v>-</v>
      </c>
      <c r="AE42" s="302" t="str">
        <f>IF('CF(Statements of Cash Flows)'!AE42="","",IF('CF(Statements of Cash Flows)'!AE42="-","-",'CF(Statements of Cash Flows)'!AE42/'為替換算(currency conversion)'!$B$3))</f>
        <v>-</v>
      </c>
      <c r="AF42" s="241" t="str">
        <f>IF('CF(Statements of Cash Flows)'!AF42="","",IF('CF(Statements of Cash Flows)'!AF42="-","-",'CF(Statements of Cash Flows)'!AF42/'為替換算(currency conversion)'!$B$3))</f>
        <v>-</v>
      </c>
      <c r="AG42" s="241" t="str">
        <f>IF('CF(Statements of Cash Flows)'!AG42="","",IF('CF(Statements of Cash Flows)'!AG42="-","-",'CF(Statements of Cash Flows)'!AG42/'為替換算(currency conversion)'!$B$3))</f>
        <v>-</v>
      </c>
      <c r="AH42" s="237" t="str">
        <f>IF('CF(Statements of Cash Flows)'!AH42="","",IF('CF(Statements of Cash Flows)'!AH42="-","-",'CF(Statements of Cash Flows)'!AH42/'為替換算(currency conversion)'!$B$3))</f>
        <v>-</v>
      </c>
      <c r="AI42" s="302" t="str">
        <f>IF('CF(Statements of Cash Flows)'!AI42="","",IF('CF(Statements of Cash Flows)'!AI42="-","-",'CF(Statements of Cash Flows)'!AI42/'為替換算(currency conversion)'!$B$3))</f>
        <v>-</v>
      </c>
      <c r="AJ42" s="241" t="str">
        <f>IF('CF(Statements of Cash Flows)'!AJ42="","",IF('CF(Statements of Cash Flows)'!AJ42="-","-",'CF(Statements of Cash Flows)'!AJ42/'為替換算(currency conversion)'!$B$3))</f>
        <v>-</v>
      </c>
      <c r="AK42" s="241" t="str">
        <f>IF('CF(Statements of Cash Flows)'!AK42="","",IF('CF(Statements of Cash Flows)'!AK42="-","-",'CF(Statements of Cash Flows)'!AK42/'為替換算(currency conversion)'!$B$3))</f>
        <v>-</v>
      </c>
      <c r="AL42" s="1102" t="str">
        <f>IF('CF(Statements of Cash Flows)'!AL42="","",IF('CF(Statements of Cash Flows)'!AL42="-","-",'CF(Statements of Cash Flows)'!AL42/'為替換算(currency conversion)'!$B$3))</f>
        <v/>
      </c>
    </row>
    <row r="43" spans="3:38" s="51" customFormat="1" ht="15" customHeight="1">
      <c r="C43" s="222" t="str">
        <f>IF('CF(Statements of Cash Flows)'!C43="","",'CF(Statements of Cash Flows)'!C43)</f>
        <v/>
      </c>
      <c r="D43" s="234" t="str">
        <f>IF('CF(Statements of Cash Flows)'!D43="","",'CF(Statements of Cash Flows)'!D43)</f>
        <v>非支配持分への配当金の支払額</v>
      </c>
      <c r="E43" s="235" t="str">
        <f>IF('CF(Statements of Cash Flows)'!E43="","",'CF(Statements of Cash Flows)'!E43)</f>
        <v>/</v>
      </c>
      <c r="F43" s="236" t="str">
        <f>IF('CF(Statements of Cash Flows)'!F43="","",'CF(Statements of Cash Flows)'!F43)</f>
        <v xml:space="preserve">  Cash dividends paid to non-controlling interests</v>
      </c>
      <c r="G43" s="239">
        <f>IF('CF(Statements of Cash Flows)'!G43="-","-",'CF(Statements of Cash Flows)'!G43/'為替換算(currency conversion)'!$B$3)</f>
        <v>-4.1535639412997911</v>
      </c>
      <c r="H43" s="239">
        <f>IF('CF(Statements of Cash Flows)'!H43="-","-",'CF(Statements of Cash Flows)'!H43/'為替換算(currency conversion)'!$B$3)</f>
        <v>-4.6252620545073375</v>
      </c>
      <c r="I43" s="239">
        <f>IF('CF(Statements of Cash Flows)'!I43="-","-",'CF(Statements of Cash Flows)'!I43/'為替換算(currency conversion)'!$B$3)</f>
        <v>-5.0642033542976943</v>
      </c>
      <c r="J43" s="237">
        <f>IF('CF(Statements of Cash Flows)'!J43="-","-",'CF(Statements of Cash Flows)'!J43/'為替換算(currency conversion)'!$B$3)</f>
        <v>-5.0642033542976943</v>
      </c>
      <c r="K43" s="302">
        <f>IF('CF(Statements of Cash Flows)'!K43="-","-",'CF(Statements of Cash Flows)'!K43/'為替換算(currency conversion)'!$B$3)</f>
        <v>-4.22562893081761</v>
      </c>
      <c r="L43" s="241">
        <f>IF('CF(Statements of Cash Flows)'!L43="-","-",'CF(Statements of Cash Flows)'!L43/'為替換算(currency conversion)'!$B$3)</f>
        <v>-4.4680293501048221</v>
      </c>
      <c r="M43" s="241">
        <f>IF('CF(Statements of Cash Flows)'!M43="-","-",'CF(Statements of Cash Flows)'!M43/'為替換算(currency conversion)'!$B$3)</f>
        <v>-4.9200733752620547</v>
      </c>
      <c r="N43" s="237">
        <f>IF('CF(Statements of Cash Flows)'!N43="-","-",'CF(Statements of Cash Flows)'!N43/'為替換算(currency conversion)'!$B$3)</f>
        <v>-4.9200733752620547</v>
      </c>
      <c r="O43" s="302">
        <f>IF('CF(Statements of Cash Flows)'!O43="-","-",'CF(Statements of Cash Flows)'!O43/'為替換算(currency conversion)'!$B$3)</f>
        <v>-6.9640985324947593</v>
      </c>
      <c r="P43" s="241">
        <f>IF('CF(Statements of Cash Flows)'!P43="-","-",'CF(Statements of Cash Flows)'!P43/'為替換算(currency conversion)'!$B$3)</f>
        <v>-7.2982180293501058</v>
      </c>
      <c r="Q43" s="241">
        <f>IF('CF(Statements of Cash Flows)'!Q43="-","-",'CF(Statements of Cash Flows)'!Q43/'為替換算(currency conversion)'!$B$3)</f>
        <v>-7.6716457023060807</v>
      </c>
      <c r="R43" s="237">
        <f>IF('CF(Statements of Cash Flows)'!R43="-","-",'CF(Statements of Cash Flows)'!R43/'為替換算(currency conversion)'!$B$3)</f>
        <v>-7.717505241090147</v>
      </c>
      <c r="S43" s="302">
        <f>IF('CF(Statements of Cash Flows)'!S43="-","-",'CF(Statements of Cash Flows)'!S43/'為替換算(currency conversion)'!$B$3)</f>
        <v>-8.7067610062893088</v>
      </c>
      <c r="T43" s="241">
        <f>IF('CF(Statements of Cash Flows)'!T43="-","-",'CF(Statements of Cash Flows)'!T43/'為替換算(currency conversion)'!$B$3)</f>
        <v>-11.995545073375263</v>
      </c>
      <c r="U43" s="241">
        <f>IF('CF(Statements of Cash Flows)'!U43="-","-",'CF(Statements of Cash Flows)'!U43/'為替換算(currency conversion)'!$B$3)</f>
        <v>-12.473794549266248</v>
      </c>
      <c r="V43" s="237">
        <f>IF('CF(Statements of Cash Flows)'!V43="-","-",'CF(Statements of Cash Flows)'!V43/'為替換算(currency conversion)'!$B$3)</f>
        <v>-14.786425576519918</v>
      </c>
      <c r="W43" s="302">
        <f>IF('CF(Statements of Cash Flows)'!W43="-","-",'CF(Statements of Cash Flows)'!W43/'為替換算(currency conversion)'!$B$3)</f>
        <v>-9.2636268343815527</v>
      </c>
      <c r="X43" s="241">
        <f>IF('CF(Statements of Cash Flows)'!X43="-","-",'CF(Statements of Cash Flows)'!X43/'為替換算(currency conversion)'!$B$3)</f>
        <v>-10.724580712788262</v>
      </c>
      <c r="Y43" s="241">
        <f>IF('CF(Statements of Cash Flows)'!Y43="-","-",'CF(Statements of Cash Flows)'!Y43/'為替換算(currency conversion)'!$B$3)</f>
        <v>-11.176624737945493</v>
      </c>
      <c r="Z43" s="237">
        <f>IF('CF(Statements of Cash Flows)'!Z43="-","-",'CF(Statements of Cash Flows)'!Z43/'為替換算(currency conversion)'!$B$3)</f>
        <v>-12.598270440251573</v>
      </c>
      <c r="AA43" s="302">
        <f>IF('CF(Statements of Cash Flows)'!AA43="-","-",'CF(Statements of Cash Flows)'!AA43/'為替換算(currency conversion)'!$B$3)</f>
        <v>-11.11766247379455</v>
      </c>
      <c r="AB43" s="241">
        <f>IF('CF(Statements of Cash Flows)'!AB43="-","-",'CF(Statements of Cash Flows)'!AB43/'為替換算(currency conversion)'!$B$3)</f>
        <v>-13.928197064989519</v>
      </c>
      <c r="AC43" s="241">
        <f>IF('CF(Statements of Cash Flows)'!AC43="-","-",'CF(Statements of Cash Flows)'!AC43/'為替換算(currency conversion)'!$B$3)</f>
        <v>-125.28825995807129</v>
      </c>
      <c r="AD43" s="237">
        <f>IF('CF(Statements of Cash Flows)'!AD43="-","-",'CF(Statements of Cash Flows)'!AD43/'為替換算(currency conversion)'!$B$3)</f>
        <v>-127.83674004192873</v>
      </c>
      <c r="AE43" s="302">
        <f>IF('CF(Statements of Cash Flows)'!AE43="","",IF('CF(Statements of Cash Flows)'!AE43="-","-",'CF(Statements of Cash Flows)'!AE43/'為替換算(currency conversion)'!$B$3))</f>
        <v>-14.393343815513628</v>
      </c>
      <c r="AF43" s="241">
        <f>IF('CF(Statements of Cash Flows)'!AF43="","",IF('CF(Statements of Cash Flows)'!AF43="-","-",'CF(Statements of Cash Flows)'!AF43/'為替換算(currency conversion)'!$B$3))</f>
        <v>-17.013888888888889</v>
      </c>
      <c r="AG43" s="241">
        <f>IF('CF(Statements of Cash Flows)'!AG43="","",IF('CF(Statements of Cash Flows)'!AG43="-","-",'CF(Statements of Cash Flows)'!AG43/'為替換算(currency conversion)'!$B$3))</f>
        <v>-21.305031446540884</v>
      </c>
      <c r="AH43" s="237">
        <f>IF('CF(Statements of Cash Flows)'!AH43="","",IF('CF(Statements of Cash Flows)'!AH43="-","-",'CF(Statements of Cash Flows)'!AH43/'為替換算(currency conversion)'!$B$3))</f>
        <v>-23.237683438155138</v>
      </c>
      <c r="AI43" s="302">
        <f>IF('CF(Statements of Cash Flows)'!AI43="","",IF('CF(Statements of Cash Flows)'!AI43="-","-",'CF(Statements of Cash Flows)'!AI43/'為替換算(currency conversion)'!$B$3))</f>
        <v>-18.350366876310275</v>
      </c>
      <c r="AJ43" s="241">
        <f>IF('CF(Statements of Cash Flows)'!AJ43="","",IF('CF(Statements of Cash Flows)'!AJ43="-","-",'CF(Statements of Cash Flows)'!AJ43/'為替換算(currency conversion)'!$B$3))</f>
        <v>-23.119758909853253</v>
      </c>
      <c r="AK43" s="241">
        <f>IF('CF(Statements of Cash Flows)'!AK43="","",IF('CF(Statements of Cash Flows)'!AK43="-","-",'CF(Statements of Cash Flows)'!AK43/'為替換算(currency conversion)'!$B$3))</f>
        <v>-23.912473794549268</v>
      </c>
      <c r="AL43" s="1102" t="str">
        <f>IF('CF(Statements of Cash Flows)'!AL43="","",IF('CF(Statements of Cash Flows)'!AL43="-","-",'CF(Statements of Cash Flows)'!AL43/'為替換算(currency conversion)'!$B$3))</f>
        <v/>
      </c>
    </row>
    <row r="44" spans="3:38" s="51" customFormat="1" ht="15" customHeight="1">
      <c r="C44" s="222" t="str">
        <f>IF('CF(Statements of Cash Flows)'!C44="","",'CF(Statements of Cash Flows)'!C44)</f>
        <v/>
      </c>
      <c r="D44" s="234" t="str">
        <f>IF('CF(Statements of Cash Flows)'!D44="","",'CF(Statements of Cash Flows)'!D44)</f>
        <v>自己株式の売却及び取得</v>
      </c>
      <c r="E44" s="235" t="str">
        <f>IF('CF(Statements of Cash Flows)'!E44="","",'CF(Statements of Cash Flows)'!E44)</f>
        <v>/</v>
      </c>
      <c r="F44" s="236" t="str">
        <f>IF('CF(Statements of Cash Flows)'!F44="","",'CF(Statements of Cash Flows)'!F44)</f>
        <v xml:space="preserve">  Acquisition and sale of treasury stock</v>
      </c>
      <c r="G44" s="239" t="str">
        <f>IF('CF(Statements of Cash Flows)'!G44="-","-",'CF(Statements of Cash Flows)'!G44/'為替換算(currency conversion)'!$B$3)</f>
        <v>-</v>
      </c>
      <c r="H44" s="239">
        <f>IF('CF(Statements of Cash Flows)'!H44="-","-",'CF(Statements of Cash Flows)'!H44/'為替換算(currency conversion)'!$B$3)</f>
        <v>-6.5513626834381557E-3</v>
      </c>
      <c r="I44" s="239">
        <f>IF('CF(Statements of Cash Flows)'!I44="-","-",'CF(Statements of Cash Flows)'!I44/'為替換算(currency conversion)'!$B$3)</f>
        <v>-6.5513626834381557E-3</v>
      </c>
      <c r="J44" s="237">
        <f>IF('CF(Statements of Cash Flows)'!J44="-","-",'CF(Statements of Cash Flows)'!J44/'為替換算(currency conversion)'!$B$3)</f>
        <v>-6.5513626834381557E-3</v>
      </c>
      <c r="K44" s="302" t="str">
        <f>IF('CF(Statements of Cash Flows)'!K44="-","-",'CF(Statements of Cash Flows)'!K44/'為替換算(currency conversion)'!$B$3)</f>
        <v>-</v>
      </c>
      <c r="L44" s="241" t="str">
        <f>IF('CF(Statements of Cash Flows)'!L44="-","-",'CF(Statements of Cash Flows)'!L44/'為替換算(currency conversion)'!$B$3)</f>
        <v>-</v>
      </c>
      <c r="M44" s="241" t="str">
        <f>IF('CF(Statements of Cash Flows)'!M44="-","-",'CF(Statements of Cash Flows)'!M44/'為替換算(currency conversion)'!$B$3)</f>
        <v>-</v>
      </c>
      <c r="N44" s="237" t="str">
        <f>IF('CF(Statements of Cash Flows)'!N44="-","-",'CF(Statements of Cash Flows)'!N44/'為替換算(currency conversion)'!$B$3)</f>
        <v>-</v>
      </c>
      <c r="O44" s="302" t="str">
        <f>IF('CF(Statements of Cash Flows)'!O44="-","-",'CF(Statements of Cash Flows)'!O44/'為替換算(currency conversion)'!$B$3)</f>
        <v>-</v>
      </c>
      <c r="P44" s="241" t="str">
        <f>IF('CF(Statements of Cash Flows)'!P44="-","-",'CF(Statements of Cash Flows)'!P44/'為替換算(currency conversion)'!$B$3)</f>
        <v>-</v>
      </c>
      <c r="Q44" s="241" t="str">
        <f>IF('CF(Statements of Cash Flows)'!Q44="-","-",'CF(Statements of Cash Flows)'!Q44/'為替換算(currency conversion)'!$B$3)</f>
        <v>-</v>
      </c>
      <c r="R44" s="237" t="str">
        <f>IF('CF(Statements of Cash Flows)'!R44="-","-",'CF(Statements of Cash Flows)'!R44/'為替換算(currency conversion)'!$B$3)</f>
        <v>-</v>
      </c>
      <c r="S44" s="302" t="str">
        <f>IF('CF(Statements of Cash Flows)'!S44="-","-",'CF(Statements of Cash Flows)'!S44/'為替換算(currency conversion)'!$B$3)</f>
        <v>-</v>
      </c>
      <c r="T44" s="241" t="str">
        <f>IF('CF(Statements of Cash Flows)'!T44="-","-",'CF(Statements of Cash Flows)'!T44/'為替換算(currency conversion)'!$B$3)</f>
        <v>-</v>
      </c>
      <c r="U44" s="241" t="str">
        <f>IF('CF(Statements of Cash Flows)'!U44="-","-",'CF(Statements of Cash Flows)'!U44/'為替換算(currency conversion)'!$B$3)</f>
        <v>-</v>
      </c>
      <c r="V44" s="237" t="str">
        <f>IF('CF(Statements of Cash Flows)'!V44="-","-",'CF(Statements of Cash Flows)'!V44/'為替換算(currency conversion)'!$B$3)</f>
        <v>-</v>
      </c>
      <c r="W44" s="302" t="str">
        <f>IF('CF(Statements of Cash Flows)'!W44="-","-",'CF(Statements of Cash Flows)'!W44/'為替換算(currency conversion)'!$B$3)</f>
        <v>-</v>
      </c>
      <c r="X44" s="241" t="str">
        <f>IF('CF(Statements of Cash Flows)'!X44="-","-",'CF(Statements of Cash Flows)'!X44/'為替換算(currency conversion)'!$B$3)</f>
        <v>-</v>
      </c>
      <c r="Y44" s="241" t="str">
        <f>IF('CF(Statements of Cash Flows)'!Y44="-","-",'CF(Statements of Cash Flows)'!Y44/'為替換算(currency conversion)'!$B$3)</f>
        <v>-</v>
      </c>
      <c r="Z44" s="237" t="str">
        <f>IF('CF(Statements of Cash Flows)'!Z44="-","-",'CF(Statements of Cash Flows)'!Z44/'為替換算(currency conversion)'!$B$3)</f>
        <v>-</v>
      </c>
      <c r="AA44" s="302" t="str">
        <f>IF('CF(Statements of Cash Flows)'!AA44="-","-",'CF(Statements of Cash Flows)'!AA44/'為替換算(currency conversion)'!$B$3)</f>
        <v>-</v>
      </c>
      <c r="AB44" s="241" t="str">
        <f>IF('CF(Statements of Cash Flows)'!AB44="-","-",'CF(Statements of Cash Flows)'!AB44/'為替換算(currency conversion)'!$B$3)</f>
        <v>-</v>
      </c>
      <c r="AC44" s="241" t="str">
        <f>IF('CF(Statements of Cash Flows)'!AC44="-","-",'CF(Statements of Cash Flows)'!AC44/'為替換算(currency conversion)'!$B$3)</f>
        <v>-</v>
      </c>
      <c r="AD44" s="237" t="str">
        <f>IF('CF(Statements of Cash Flows)'!AD44="-","-",'CF(Statements of Cash Flows)'!AD44/'為替換算(currency conversion)'!$B$3)</f>
        <v>-</v>
      </c>
      <c r="AE44" s="302" t="str">
        <f>IF('CF(Statements of Cash Flows)'!AE44="","",IF('CF(Statements of Cash Flows)'!AE44="-","-",'CF(Statements of Cash Flows)'!AE44/'為替換算(currency conversion)'!$B$3))</f>
        <v>-</v>
      </c>
      <c r="AF44" s="241" t="str">
        <f>IF('CF(Statements of Cash Flows)'!AF44="","",IF('CF(Statements of Cash Flows)'!AF44="-","-",'CF(Statements of Cash Flows)'!AF44/'為替換算(currency conversion)'!$B$3))</f>
        <v>-</v>
      </c>
      <c r="AG44" s="241" t="str">
        <f>IF('CF(Statements of Cash Flows)'!AG44="","",IF('CF(Statements of Cash Flows)'!AG44="-","-",'CF(Statements of Cash Flows)'!AG44/'為替換算(currency conversion)'!$B$3))</f>
        <v>-</v>
      </c>
      <c r="AH44" s="237" t="str">
        <f>IF('CF(Statements of Cash Flows)'!AH44="","",IF('CF(Statements of Cash Flows)'!AH44="-","-",'CF(Statements of Cash Flows)'!AH44/'為替換算(currency conversion)'!$B$3))</f>
        <v>-</v>
      </c>
      <c r="AI44" s="302" t="str">
        <f>IF('CF(Statements of Cash Flows)'!AI44="","",IF('CF(Statements of Cash Flows)'!AI44="-","-",'CF(Statements of Cash Flows)'!AI44/'為替換算(currency conversion)'!$B$3))</f>
        <v>-</v>
      </c>
      <c r="AJ44" s="241" t="str">
        <f>IF('CF(Statements of Cash Flows)'!AJ44="","",IF('CF(Statements of Cash Flows)'!AJ44="-","-",'CF(Statements of Cash Flows)'!AJ44/'為替換算(currency conversion)'!$B$3))</f>
        <v>-</v>
      </c>
      <c r="AK44" s="241" t="str">
        <f>IF('CF(Statements of Cash Flows)'!AK44="","",IF('CF(Statements of Cash Flows)'!AK44="-","-",'CF(Statements of Cash Flows)'!AK44/'為替換算(currency conversion)'!$B$3))</f>
        <v>-</v>
      </c>
      <c r="AL44" s="1102" t="str">
        <f>IF('CF(Statements of Cash Flows)'!AL44="","",IF('CF(Statements of Cash Flows)'!AL44="-","-",'CF(Statements of Cash Flows)'!AL44/'為替換算(currency conversion)'!$B$3))</f>
        <v/>
      </c>
    </row>
    <row r="45" spans="3:38" s="51" customFormat="1" ht="15" customHeight="1">
      <c r="C45" s="222" t="str">
        <f>IF('CF(Statements of Cash Flows)'!C45="","",'CF(Statements of Cash Flows)'!C45)</f>
        <v/>
      </c>
      <c r="D45" s="234" t="str">
        <f>IF('CF(Statements of Cash Flows)'!D45="","",'CF(Statements of Cash Flows)'!D45)</f>
        <v>その他</v>
      </c>
      <c r="E45" s="235" t="str">
        <f>IF('CF(Statements of Cash Flows)'!E45="","",'CF(Statements of Cash Flows)'!E45)</f>
        <v>/</v>
      </c>
      <c r="F45" s="236" t="str">
        <f>IF('CF(Statements of Cash Flows)'!F45="","",'CF(Statements of Cash Flows)'!F45)</f>
        <v>　Others</v>
      </c>
      <c r="G45" s="239">
        <f>IF('CF(Statements of Cash Flows)'!G45="-","-",'CF(Statements of Cash Flows)'!G45/'為替換算(currency conversion)'!$B$3)</f>
        <v>-3.5311844863731658</v>
      </c>
      <c r="H45" s="239">
        <f>IF('CF(Statements of Cash Flows)'!H45="-","-",'CF(Statements of Cash Flows)'!H45/'為替換算(currency conversion)'!$B$3)</f>
        <v>-7.3047693920335437</v>
      </c>
      <c r="I45" s="239">
        <f>IF('CF(Statements of Cash Flows)'!I45="-","-",'CF(Statements of Cash Flows)'!I45/'為替換算(currency conversion)'!$B$3)</f>
        <v>-9.8729035639412999</v>
      </c>
      <c r="J45" s="237">
        <f>IF('CF(Statements of Cash Flows)'!J45="-","-",'CF(Statements of Cash Flows)'!J45/'為替換算(currency conversion)'!$B$3)</f>
        <v>-16.614255765199164</v>
      </c>
      <c r="K45" s="302">
        <f>IF('CF(Statements of Cash Flows)'!K45="-","-",'CF(Statements of Cash Flows)'!K45/'為替換算(currency conversion)'!$B$3)</f>
        <v>-2.3650419287211744</v>
      </c>
      <c r="L45" s="241">
        <f>IF('CF(Statements of Cash Flows)'!L45="-","-",'CF(Statements of Cash Flows)'!L45/'為替換算(currency conversion)'!$B$3)</f>
        <v>-6.308962264150944</v>
      </c>
      <c r="M45" s="241">
        <f>IF('CF(Statements of Cash Flows)'!M45="-","-",'CF(Statements of Cash Flows)'!M45/'為替換算(currency conversion)'!$B$3)</f>
        <v>-10.410115303983229</v>
      </c>
      <c r="N45" s="237">
        <f>IF('CF(Statements of Cash Flows)'!N45="-","-",'CF(Statements of Cash Flows)'!N45/'為替換算(currency conversion)'!$B$3)</f>
        <v>-17.112159329140464</v>
      </c>
      <c r="O45" s="302">
        <f>IF('CF(Statements of Cash Flows)'!O45="-","-",'CF(Statements of Cash Flows)'!O45/'為替換算(currency conversion)'!$B$3)</f>
        <v>-2.5615828092243187</v>
      </c>
      <c r="P45" s="241" t="str">
        <f>IF('CF(Statements of Cash Flows)'!P45="-","-",'CF(Statements of Cash Flows)'!P45/'為替換算(currency conversion)'!$B$3)</f>
        <v>-</v>
      </c>
      <c r="Q45" s="241">
        <f>IF('CF(Statements of Cash Flows)'!Q45="-","-",'CF(Statements of Cash Flows)'!Q45/'為替換算(currency conversion)'!$B$3)</f>
        <v>3.1184486373165621</v>
      </c>
      <c r="R45" s="237">
        <f>IF('CF(Statements of Cash Flows)'!R45="-","-",'CF(Statements of Cash Flows)'!R45/'為替換算(currency conversion)'!$B$3)</f>
        <v>3.2822327044025159</v>
      </c>
      <c r="S45" s="302" t="str">
        <f>IF('CF(Statements of Cash Flows)'!S45="-","-",'CF(Statements of Cash Flows)'!S45/'為替換算(currency conversion)'!$B$3)</f>
        <v>-</v>
      </c>
      <c r="T45" s="241">
        <f>IF('CF(Statements of Cash Flows)'!T45="-","-",'CF(Statements of Cash Flows)'!T45/'為替換算(currency conversion)'!$B$3)</f>
        <v>0.46514675052410903</v>
      </c>
      <c r="U45" s="241">
        <f>IF('CF(Statements of Cash Flows)'!U45="-","-",'CF(Statements of Cash Flows)'!U45/'為替換算(currency conversion)'!$B$3)</f>
        <v>0.11137316561844865</v>
      </c>
      <c r="V45" s="237">
        <f>IF('CF(Statements of Cash Flows)'!V45="-","-",'CF(Statements of Cash Flows)'!V45/'為替換算(currency conversion)'!$B$3)</f>
        <v>0.11137316561844865</v>
      </c>
      <c r="W45" s="302">
        <f>IF('CF(Statements of Cash Flows)'!W45="-","-",'CF(Statements of Cash Flows)'!W45/'為替換算(currency conversion)'!$B$3)</f>
        <v>0.98270440251572333</v>
      </c>
      <c r="X45" s="241">
        <f>IF('CF(Statements of Cash Flows)'!X45="-","-",'CF(Statements of Cash Flows)'!X45/'為替換算(currency conversion)'!$B$3)</f>
        <v>-0.2227463312368973</v>
      </c>
      <c r="Y45" s="241">
        <f>IF('CF(Statements of Cash Flows)'!Y45="-","-",'CF(Statements of Cash Flows)'!Y45/'為替換算(currency conversion)'!$B$3)</f>
        <v>-0.2227463312368973</v>
      </c>
      <c r="Z45" s="237">
        <f>IF('CF(Statements of Cash Flows)'!Z45="-","-",'CF(Statements of Cash Flows)'!Z45/'為替換算(currency conversion)'!$B$3)</f>
        <v>-0.2227463312368973</v>
      </c>
      <c r="AA45" s="302" t="str">
        <f>IF('CF(Statements of Cash Flows)'!AA45="-","-",'CF(Statements of Cash Flows)'!AA45/'為替換算(currency conversion)'!$B$3)</f>
        <v>-</v>
      </c>
      <c r="AB45" s="241">
        <f>IF('CF(Statements of Cash Flows)'!AB45="-","-",'CF(Statements of Cash Flows)'!AB45/'為替換算(currency conversion)'!$B$3)</f>
        <v>-1.6771488469601679</v>
      </c>
      <c r="AC45" s="241">
        <f>IF('CF(Statements of Cash Flows)'!AC45="-","-",'CF(Statements of Cash Flows)'!AC45/'為替換算(currency conversion)'!$B$3)</f>
        <v>-1.8016247379454928</v>
      </c>
      <c r="AD45" s="237">
        <f>IF('CF(Statements of Cash Flows)'!AD45="-","-",'CF(Statements of Cash Flows)'!AD45/'為替換算(currency conversion)'!$B$3)</f>
        <v>-1.8016247379454928</v>
      </c>
      <c r="AE45" s="302" t="str">
        <f>IF('CF(Statements of Cash Flows)'!AE45="","",IF('CF(Statements of Cash Flows)'!AE45="-","-",'CF(Statements of Cash Flows)'!AE45/'為替換算(currency conversion)'!$B$3))</f>
        <v>-</v>
      </c>
      <c r="AF45" s="241">
        <f>IF('CF(Statements of Cash Flows)'!AF45="","",IF('CF(Statements of Cash Flows)'!AF45="-","-",'CF(Statements of Cash Flows)'!AF45/'為替換算(currency conversion)'!$B$3))</f>
        <v>6.859276729559749</v>
      </c>
      <c r="AG45" s="241">
        <f>IF('CF(Statements of Cash Flows)'!AG45="","",IF('CF(Statements of Cash Flows)'!AG45="-","-",'CF(Statements of Cash Flows)'!AG45/'為替換算(currency conversion)'!$B$3))</f>
        <v>6.859276729559749</v>
      </c>
      <c r="AH45" s="237">
        <f>IF('CF(Statements of Cash Flows)'!AH45="","",IF('CF(Statements of Cash Flows)'!AH45="-","-",'CF(Statements of Cash Flows)'!AH45/'為替換算(currency conversion)'!$B$3))</f>
        <v>0.40618448637316568</v>
      </c>
      <c r="AI45" s="302">
        <f>IF('CF(Statements of Cash Flows)'!AI45="","",IF('CF(Statements of Cash Flows)'!AI45="-","-",'CF(Statements of Cash Flows)'!AI45/'為替換算(currency conversion)'!$B$3))</f>
        <v>26.401991614255767</v>
      </c>
      <c r="AJ45" s="241">
        <f>IF('CF(Statements of Cash Flows)'!AJ45="","",IF('CF(Statements of Cash Flows)'!AJ45="-","-",'CF(Statements of Cash Flows)'!AJ45/'為替換算(currency conversion)'!$B$3))</f>
        <v>46.848794549266252</v>
      </c>
      <c r="AK45" s="241">
        <f>IF('CF(Statements of Cash Flows)'!AK45="","",IF('CF(Statements of Cash Flows)'!AK45="-","-",'CF(Statements of Cash Flows)'!AK45/'為替換算(currency conversion)'!$B$3))</f>
        <v>70.099580712788267</v>
      </c>
      <c r="AL45" s="1102" t="str">
        <f>IF('CF(Statements of Cash Flows)'!AL45="","",IF('CF(Statements of Cash Flows)'!AL45="-","-",'CF(Statements of Cash Flows)'!AL45/'為替換算(currency conversion)'!$B$3))</f>
        <v/>
      </c>
    </row>
    <row r="46" spans="3:38" s="51" customFormat="1" ht="15" customHeight="1">
      <c r="C46" s="1322" t="str">
        <f>IF('CF(Statements of Cash Flows)'!C46="","",'CF(Statements of Cash Flows)'!C46)</f>
        <v>現金及び現金同等物の増減額（△は減少額）</v>
      </c>
      <c r="D46" s="1323" t="str">
        <f>IF('CF(Statements of Cash Flows)'!D46="","",'CF(Statements of Cash Flows)'!D46)</f>
        <v/>
      </c>
      <c r="E46" s="246" t="str">
        <f>IF('CF(Statements of Cash Flows)'!E46="","",'CF(Statements of Cash Flows)'!E46)</f>
        <v>/</v>
      </c>
      <c r="F46" s="247" t="str">
        <f>IF('CF(Statements of Cash Flows)'!F46="","",'CF(Statements of Cash Flows)'!F46)</f>
        <v>Net Increase/(Decrease) in Cash and Cash Equivalents</v>
      </c>
      <c r="G46" s="277">
        <f>IF('CF(Statements of Cash Flows)'!G46="-","-",'CF(Statements of Cash Flows)'!G46/'為替換算(currency conversion)'!$B$3)</f>
        <v>-387.00864779874217</v>
      </c>
      <c r="H46" s="248">
        <f>IF('CF(Statements of Cash Flows)'!H46="-","-",'CF(Statements of Cash Flows)'!H46/'為替換算(currency conversion)'!$B$3)</f>
        <v>-432.06892033542982</v>
      </c>
      <c r="I46" s="248">
        <f>IF('CF(Statements of Cash Flows)'!I46="-","-",'CF(Statements of Cash Flows)'!I46/'為替換算(currency conversion)'!$B$3)</f>
        <v>-342.21698113207549</v>
      </c>
      <c r="J46" s="278">
        <f>IF('CF(Statements of Cash Flows)'!J46="-","-",'CF(Statements of Cash Flows)'!J46/'為替換算(currency conversion)'!$B$3)</f>
        <v>-394.13653039832286</v>
      </c>
      <c r="K46" s="307">
        <f>IF('CF(Statements of Cash Flows)'!K46="-","-",'CF(Statements of Cash Flows)'!K46/'為替換算(currency conversion)'!$B$3)</f>
        <v>39.491614255765199</v>
      </c>
      <c r="L46" s="252">
        <f>IF('CF(Statements of Cash Flows)'!L46="-","-",'CF(Statements of Cash Flows)'!L46/'為替換算(currency conversion)'!$B$3)</f>
        <v>49.751048218029354</v>
      </c>
      <c r="M46" s="252">
        <f>IF('CF(Statements of Cash Flows)'!M46="-","-",'CF(Statements of Cash Flows)'!M46/'為替換算(currency conversion)'!$B$3)</f>
        <v>64.26231656184487</v>
      </c>
      <c r="N46" s="278">
        <f>IF('CF(Statements of Cash Flows)'!N46="-","-",'CF(Statements of Cash Flows)'!N46/'為替換算(currency conversion)'!$B$3)</f>
        <v>396.88810272536693</v>
      </c>
      <c r="O46" s="307">
        <f>IF('CF(Statements of Cash Flows)'!O46="-","-",'CF(Statements of Cash Flows)'!O46/'為替換算(currency conversion)'!$B$3)</f>
        <v>202.74502096436061</v>
      </c>
      <c r="P46" s="252">
        <f>IF('CF(Statements of Cash Flows)'!P46="-","-",'CF(Statements of Cash Flows)'!P46/'為替換算(currency conversion)'!$B$3)</f>
        <v>-156.87237945492663</v>
      </c>
      <c r="Q46" s="252">
        <f>IF('CF(Statements of Cash Flows)'!Q46="-","-",'CF(Statements of Cash Flows)'!Q46/'為替換算(currency conversion)'!$B$3)</f>
        <v>6.5055031446540887</v>
      </c>
      <c r="R46" s="278">
        <f>IF('CF(Statements of Cash Flows)'!R46="-","-",'CF(Statements of Cash Flows)'!R46/'為替換算(currency conversion)'!$B$3)</f>
        <v>-283.62159329140462</v>
      </c>
      <c r="S46" s="307">
        <f>IF('CF(Statements of Cash Flows)'!S46="-","-",'CF(Statements of Cash Flows)'!S46/'為替換算(currency conversion)'!$B$3)</f>
        <v>408.05162473794553</v>
      </c>
      <c r="T46" s="252">
        <f>IF('CF(Statements of Cash Flows)'!T46="-","-",'CF(Statements of Cash Flows)'!T46/'為替換算(currency conversion)'!$B$3)</f>
        <v>344.60822851153046</v>
      </c>
      <c r="U46" s="252">
        <f>IF('CF(Statements of Cash Flows)'!U46="-","-",'CF(Statements of Cash Flows)'!U46/'為替換算(currency conversion)'!$B$3)</f>
        <v>608.00576519916149</v>
      </c>
      <c r="V46" s="278">
        <f>IF('CF(Statements of Cash Flows)'!V46="-","-",'CF(Statements of Cash Flows)'!V46/'為替換算(currency conversion)'!$B$3)</f>
        <v>504.32389937106922</v>
      </c>
      <c r="W46" s="307">
        <f>IF('CF(Statements of Cash Flows)'!W46="-","-",'CF(Statements of Cash Flows)'!W46/'為替換算(currency conversion)'!$B$3)</f>
        <v>532.99921383647802</v>
      </c>
      <c r="X46" s="252">
        <f>IF('CF(Statements of Cash Flows)'!X46="-","-",'CF(Statements of Cash Flows)'!X46/'為替換算(currency conversion)'!$B$3)</f>
        <v>-340.90015723270443</v>
      </c>
      <c r="Y46" s="252">
        <f>IF('CF(Statements of Cash Flows)'!Y46="-","-",'CF(Statements of Cash Flows)'!Y46/'為替換算(currency conversion)'!$B$3)</f>
        <v>-375.74030398322856</v>
      </c>
      <c r="Z46" s="278">
        <f>IF('CF(Statements of Cash Flows)'!Z46="-","-",'CF(Statements of Cash Flows)'!Z46/'為替換算(currency conversion)'!$B$3)</f>
        <v>-344.57547169811323</v>
      </c>
      <c r="AA46" s="307">
        <f>IF('CF(Statements of Cash Flows)'!AA46="-","-",'CF(Statements of Cash Flows)'!AA46/'為替換算(currency conversion)'!$B$3)</f>
        <v>95.486111111111114</v>
      </c>
      <c r="AB46" s="252">
        <f>IF('CF(Statements of Cash Flows)'!AB46="-","-",'CF(Statements of Cash Flows)'!AB46/'為替換算(currency conversion)'!$B$3)</f>
        <v>208.32023060796647</v>
      </c>
      <c r="AC46" s="252">
        <f>IF('CF(Statements of Cash Flows)'!AC46="-","-",'CF(Statements of Cash Flows)'!AC46/'為替換算(currency conversion)'!$B$3)</f>
        <v>507.57992662473799</v>
      </c>
      <c r="AD46" s="278">
        <f>IF('CF(Statements of Cash Flows)'!AD46="-","-",'CF(Statements of Cash Flows)'!AD46/'為替換算(currency conversion)'!$B$3)</f>
        <v>1074.069706498952</v>
      </c>
      <c r="AE46" s="307">
        <f>IF('CF(Statements of Cash Flows)'!AE46="","",IF('CF(Statements of Cash Flows)'!AE46="-","-",'CF(Statements of Cash Flows)'!AE46/'為替換算(currency conversion)'!$B$3))</f>
        <v>630.18212788259962</v>
      </c>
      <c r="AF46" s="252">
        <f>IF('CF(Statements of Cash Flows)'!AF46="","",IF('CF(Statements of Cash Flows)'!AF46="-","-",'CF(Statements of Cash Flows)'!AF46/'為替換算(currency conversion)'!$B$3))</f>
        <v>243.07520964360589</v>
      </c>
      <c r="AG46" s="252">
        <f>IF('CF(Statements of Cash Flows)'!AG46="","",IF('CF(Statements of Cash Flows)'!AG46="-","-",'CF(Statements of Cash Flows)'!AG46/'為替換算(currency conversion)'!$B$3))</f>
        <v>77.817085953878419</v>
      </c>
      <c r="AH46" s="278">
        <f>IF('CF(Statements of Cash Flows)'!AH46="","",IF('CF(Statements of Cash Flows)'!AH46="-","-",'CF(Statements of Cash Flows)'!AH46/'為替換算(currency conversion)'!$B$3))</f>
        <v>-108.44470649895179</v>
      </c>
      <c r="AI46" s="307">
        <f>IF('CF(Statements of Cash Flows)'!AI46="","",IF('CF(Statements of Cash Flows)'!AI46="-","-",'CF(Statements of Cash Flows)'!AI46/'為替換算(currency conversion)'!$B$3))</f>
        <v>469.28066037735852</v>
      </c>
      <c r="AJ46" s="252">
        <f>IF('CF(Statements of Cash Flows)'!AJ46="","",IF('CF(Statements of Cash Flows)'!AJ46="-","-",'CF(Statements of Cash Flows)'!AJ46/'為替換算(currency conversion)'!$B$3))</f>
        <v>532.70440251572336</v>
      </c>
      <c r="AK46" s="252">
        <f>IF('CF(Statements of Cash Flows)'!AK46="","",IF('CF(Statements of Cash Flows)'!AK46="-","-",'CF(Statements of Cash Flows)'!AK46/'為替換算(currency conversion)'!$B$3))</f>
        <v>632.77646750524116</v>
      </c>
      <c r="AL46" s="1108" t="str">
        <f>IF('CF(Statements of Cash Flows)'!AL46="","",IF('CF(Statements of Cash Flows)'!AL46="-","-",'CF(Statements of Cash Flows)'!AL46/'為替換算(currency conversion)'!$B$3))</f>
        <v/>
      </c>
    </row>
    <row r="47" spans="3:38" s="51" customFormat="1" ht="15" customHeight="1">
      <c r="C47" s="1322" t="str">
        <f>IF('CF(Statements of Cash Flows)'!C47="","",'CF(Statements of Cash Flows)'!C47)</f>
        <v>現金及び現金同等物の期首残高</v>
      </c>
      <c r="D47" s="1323" t="str">
        <f>IF('CF(Statements of Cash Flows)'!D47="","",'CF(Statements of Cash Flows)'!D47)</f>
        <v/>
      </c>
      <c r="E47" s="246" t="str">
        <f>IF('CF(Statements of Cash Flows)'!E47="","",'CF(Statements of Cash Flows)'!E47)</f>
        <v>/</v>
      </c>
      <c r="F47" s="247" t="str">
        <f>IF('CF(Statements of Cash Flows)'!F47="","",'CF(Statements of Cash Flows)'!F47)</f>
        <v>Cash and Cash Equivalents at Beginning of period</v>
      </c>
      <c r="G47" s="239">
        <f>IF('CF(Statements of Cash Flows)'!G47="-","-",'CF(Statements of Cash Flows)'!G47/'為替換算(currency conversion)'!$B$3)</f>
        <v>1663.9412997903567</v>
      </c>
      <c r="H47" s="239">
        <f>IF('CF(Statements of Cash Flows)'!H47="-","-",'CF(Statements of Cash Flows)'!H47/'為替換算(currency conversion)'!$B$3)</f>
        <v>1663.9412997903567</v>
      </c>
      <c r="I47" s="239">
        <f>IF('CF(Statements of Cash Flows)'!I47="-","-",'CF(Statements of Cash Flows)'!I47/'為替換算(currency conversion)'!$B$3)</f>
        <v>1663.9412997903567</v>
      </c>
      <c r="J47" s="278">
        <f>IF('CF(Statements of Cash Flows)'!J47="-","-",'CF(Statements of Cash Flows)'!J47/'為替換算(currency conversion)'!$B$3)</f>
        <v>1663.9412997903567</v>
      </c>
      <c r="K47" s="306">
        <f>IF('CF(Statements of Cash Flows)'!K47="-","-",'CF(Statements of Cash Flows)'!K47/'為替換算(currency conversion)'!$B$3)</f>
        <v>1245.2175052410903</v>
      </c>
      <c r="L47" s="276">
        <f>IF('CF(Statements of Cash Flows)'!L47="-","-",'CF(Statements of Cash Flows)'!L47/'為替換算(currency conversion)'!$B$3)</f>
        <v>1245.2175052410903</v>
      </c>
      <c r="M47" s="276">
        <f>IF('CF(Statements of Cash Flows)'!M47="-","-",'CF(Statements of Cash Flows)'!M47/'為替換算(currency conversion)'!$B$3)</f>
        <v>1245.2175052410903</v>
      </c>
      <c r="N47" s="278">
        <f>IF('CF(Statements of Cash Flows)'!N47="-","-",'CF(Statements of Cash Flows)'!N47/'為替換算(currency conversion)'!$B$3)</f>
        <v>1245.2175052410903</v>
      </c>
      <c r="O47" s="306">
        <f>IF('CF(Statements of Cash Flows)'!O47="-","-",'CF(Statements of Cash Flows)'!O47/'為替換算(currency conversion)'!$B$3)</f>
        <v>1646.4164046121596</v>
      </c>
      <c r="P47" s="276">
        <f>IF('CF(Statements of Cash Flows)'!P47="-","-",'CF(Statements of Cash Flows)'!P47/'為替換算(currency conversion)'!$B$3)</f>
        <v>1646.4164046121596</v>
      </c>
      <c r="Q47" s="276">
        <f>IF('CF(Statements of Cash Flows)'!Q47="-","-",'CF(Statements of Cash Flows)'!Q47/'為替換算(currency conversion)'!$B$3)</f>
        <v>1646.4164046121596</v>
      </c>
      <c r="R47" s="278">
        <f>IF('CF(Statements of Cash Flows)'!R47="-","-",'CF(Statements of Cash Flows)'!R47/'為替換算(currency conversion)'!$B$3)</f>
        <v>1646.4164046121596</v>
      </c>
      <c r="S47" s="306">
        <f>IF('CF(Statements of Cash Flows)'!S47="-","-",'CF(Statements of Cash Flows)'!S47/'為替換算(currency conversion)'!$B$3)</f>
        <v>1345.3616352201259</v>
      </c>
      <c r="T47" s="276">
        <f>IF('CF(Statements of Cash Flows)'!T47="-","-",'CF(Statements of Cash Flows)'!T47/'為替換算(currency conversion)'!$B$3)</f>
        <v>1345.3616352201259</v>
      </c>
      <c r="U47" s="276">
        <f>IF('CF(Statements of Cash Flows)'!U47="-","-",'CF(Statements of Cash Flows)'!U47/'為替換算(currency conversion)'!$B$3)</f>
        <v>1345.3616352201259</v>
      </c>
      <c r="V47" s="278">
        <f>IF('CF(Statements of Cash Flows)'!V47="-","-",'CF(Statements of Cash Flows)'!V47/'為替換算(currency conversion)'!$B$3)</f>
        <v>1345.3616352201259</v>
      </c>
      <c r="W47" s="306">
        <f>IF('CF(Statements of Cash Flows)'!W47="-","-",'CF(Statements of Cash Flows)'!W47/'為替換算(currency conversion)'!$B$3)</f>
        <v>1880.6210691823901</v>
      </c>
      <c r="X47" s="276">
        <f>IF('CF(Statements of Cash Flows)'!X47="-","-",'CF(Statements of Cash Flows)'!X47/'為替換算(currency conversion)'!$B$3)</f>
        <v>1880.6210691823901</v>
      </c>
      <c r="Y47" s="276">
        <f>IF('CF(Statements of Cash Flows)'!Y47="-","-",'CF(Statements of Cash Flows)'!Y47/'為替換算(currency conversion)'!$B$3)</f>
        <v>1880.6210691823901</v>
      </c>
      <c r="Z47" s="278">
        <f>IF('CF(Statements of Cash Flows)'!Z47="-","-",'CF(Statements of Cash Flows)'!Z47/'為替換算(currency conversion)'!$B$3)</f>
        <v>1880.6210691823901</v>
      </c>
      <c r="AA47" s="306">
        <f>IF('CF(Statements of Cash Flows)'!AA47="-","-",'CF(Statements of Cash Flows)'!AA47/'為替換算(currency conversion)'!$B$3)</f>
        <v>1617.8000524109016</v>
      </c>
      <c r="AB47" s="276">
        <f>IF('CF(Statements of Cash Flows)'!AB47="-","-",'CF(Statements of Cash Flows)'!AB47/'為替換算(currency conversion)'!$B$3)</f>
        <v>1617.8000524109016</v>
      </c>
      <c r="AC47" s="276">
        <f>IF('CF(Statements of Cash Flows)'!AC47="-","-",'CF(Statements of Cash Flows)'!AC47/'為替換算(currency conversion)'!$B$3)</f>
        <v>1617.8000524109016</v>
      </c>
      <c r="AD47" s="278">
        <f>IF('CF(Statements of Cash Flows)'!AD47="-","-",'CF(Statements of Cash Flows)'!AD47/'為替換算(currency conversion)'!$B$3)</f>
        <v>1617.8000524109016</v>
      </c>
      <c r="AE47" s="306">
        <f>IF('CF(Statements of Cash Flows)'!AE47="","",IF('CF(Statements of Cash Flows)'!AE47="-","-",'CF(Statements of Cash Flows)'!AE47/'為替換算(currency conversion)'!$B$3))</f>
        <v>2721.1674528301887</v>
      </c>
      <c r="AF47" s="276">
        <f>IF('CF(Statements of Cash Flows)'!AF47="","",IF('CF(Statements of Cash Flows)'!AF47="-","-",'CF(Statements of Cash Flows)'!AF47/'為替換算(currency conversion)'!$B$3))</f>
        <v>2721.1674528301887</v>
      </c>
      <c r="AG47" s="276">
        <f>IF('CF(Statements of Cash Flows)'!AG47="","",IF('CF(Statements of Cash Flows)'!AG47="-","-",'CF(Statements of Cash Flows)'!AG47/'為替換算(currency conversion)'!$B$3))</f>
        <v>2721.1674528301887</v>
      </c>
      <c r="AH47" s="278">
        <f>IF('CF(Statements of Cash Flows)'!AH47="","",IF('CF(Statements of Cash Flows)'!AH47="-","-",'CF(Statements of Cash Flows)'!AH47/'為替換算(currency conversion)'!$B$3))</f>
        <v>2721.1674528301887</v>
      </c>
      <c r="AI47" s="306">
        <f>IF('CF(Statements of Cash Flows)'!AI47="","",IF('CF(Statements of Cash Flows)'!AI47="-","-",'CF(Statements of Cash Flows)'!AI47/'為替換算(currency conversion)'!$B$3))</f>
        <v>2828.7080712788261</v>
      </c>
      <c r="AJ47" s="276">
        <f>IF('CF(Statements of Cash Flows)'!AJ47="","",IF('CF(Statements of Cash Flows)'!AJ47="-","-",'CF(Statements of Cash Flows)'!AJ47/'為替換算(currency conversion)'!$B$3))</f>
        <v>2828.7080712788261</v>
      </c>
      <c r="AK47" s="276">
        <f>IF('CF(Statements of Cash Flows)'!AK47="","",IF('CF(Statements of Cash Flows)'!AK47="-","-",'CF(Statements of Cash Flows)'!AK47/'為替換算(currency conversion)'!$B$3))</f>
        <v>2828.7080712788261</v>
      </c>
      <c r="AL47" s="1108" t="str">
        <f>IF('CF(Statements of Cash Flows)'!AL47="","",IF('CF(Statements of Cash Flows)'!AL47="-","-",'CF(Statements of Cash Flows)'!AL47/'為替換算(currency conversion)'!$B$3))</f>
        <v/>
      </c>
    </row>
    <row r="48" spans="3:38" s="51" customFormat="1" ht="15" customHeight="1">
      <c r="C48" s="1322" t="str">
        <f>IF('CF(Statements of Cash Flows)'!C48="","",'CF(Statements of Cash Flows)'!C48)</f>
        <v>現金及び現金同等物に係る換算差額（△は減少額）</v>
      </c>
      <c r="D48" s="1323" t="str">
        <f>IF('CF(Statements of Cash Flows)'!D48="","",'CF(Statements of Cash Flows)'!D48)</f>
        <v/>
      </c>
      <c r="E48" s="246" t="str">
        <f>IF('CF(Statements of Cash Flows)'!E48="","",'CF(Statements of Cash Flows)'!E48)</f>
        <v>/</v>
      </c>
      <c r="F48" s="247" t="str">
        <f>IF('CF(Statements of Cash Flows)'!F48="","",'CF(Statements of Cash Flows)'!F48)</f>
        <v>Effect of Exchange Rate Changes on Cash and Cash Equivalents</v>
      </c>
      <c r="G48" s="248">
        <f>IF('CF(Statements of Cash Flows)'!G48="-","-",'CF(Statements of Cash Flows)'!G48/'為替換算(currency conversion)'!$B$3)</f>
        <v>-4.592505241090147</v>
      </c>
      <c r="H48" s="248">
        <f>IF('CF(Statements of Cash Flows)'!H48="-","-",'CF(Statements of Cash Flows)'!H48/'為替換算(currency conversion)'!$B$3)</f>
        <v>-9.8729035639412999</v>
      </c>
      <c r="I48" s="248">
        <f>IF('CF(Statements of Cash Flows)'!I48="-","-",'CF(Statements of Cash Flows)'!I48/'為替換算(currency conversion)'!$B$3)</f>
        <v>-4.2911425576519919</v>
      </c>
      <c r="J48" s="249">
        <f>IF('CF(Statements of Cash Flows)'!J48="-","-",'CF(Statements of Cash Flows)'!J48/'為替換算(currency conversion)'!$B$3)</f>
        <v>-24.587264150943398</v>
      </c>
      <c r="K48" s="303">
        <f>IF('CF(Statements of Cash Flows)'!K48="-","-",'CF(Statements of Cash Flows)'!K48/'為替換算(currency conversion)'!$B$3)</f>
        <v>-11.975890985324948</v>
      </c>
      <c r="L48" s="252">
        <f>IF('CF(Statements of Cash Flows)'!L48="-","-",'CF(Statements of Cash Flows)'!L48/'為替換算(currency conversion)'!$B$3)</f>
        <v>-25.805817610062896</v>
      </c>
      <c r="M48" s="252">
        <f>IF('CF(Statements of Cash Flows)'!M48="-","-",'CF(Statements of Cash Flows)'!M48/'為替換算(currency conversion)'!$B$3)</f>
        <v>-24.259696016771489</v>
      </c>
      <c r="N48" s="249">
        <f>IF('CF(Statements of Cash Flows)'!N48="-","-",'CF(Statements of Cash Flows)'!N48/'為替換算(currency conversion)'!$B$3)</f>
        <v>4.3107966457023066</v>
      </c>
      <c r="O48" s="303">
        <f>IF('CF(Statements of Cash Flows)'!O48="-","-",'CF(Statements of Cash Flows)'!O48/'為替換算(currency conversion)'!$B$3)</f>
        <v>-14.701257861635222</v>
      </c>
      <c r="P48" s="252">
        <f>IF('CF(Statements of Cash Flows)'!P48="-","-",'CF(Statements of Cash Flows)'!P48/'為替換算(currency conversion)'!$B$3)</f>
        <v>-24.796907756813418</v>
      </c>
      <c r="Q48" s="252">
        <f>IF('CF(Statements of Cash Flows)'!Q48="-","-",'CF(Statements of Cash Flows)'!Q48/'為替換算(currency conversion)'!$B$3)</f>
        <v>-14.832285115303984</v>
      </c>
      <c r="R48" s="249">
        <f>IF('CF(Statements of Cash Flows)'!R48="-","-",'CF(Statements of Cash Flows)'!R48/'為替換算(currency conversion)'!$B$3)</f>
        <v>-17.433176100628934</v>
      </c>
      <c r="S48" s="303">
        <f>IF('CF(Statements of Cash Flows)'!S48="-","-",'CF(Statements of Cash Flows)'!S48/'為替換算(currency conversion)'!$B$3)</f>
        <v>-5.7586477987421389</v>
      </c>
      <c r="T48" s="252">
        <f>IF('CF(Statements of Cash Flows)'!T48="-","-",'CF(Statements of Cash Flows)'!T48/'為替換算(currency conversion)'!$B$3)</f>
        <v>-12.362421383647799</v>
      </c>
      <c r="U48" s="252">
        <f>IF('CF(Statements of Cash Flows)'!U48="-","-",'CF(Statements of Cash Flows)'!U48/'為替換算(currency conversion)'!$B$3)</f>
        <v>-12.493448637316563</v>
      </c>
      <c r="V48" s="249">
        <f>IF('CF(Statements of Cash Flows)'!V48="-","-",'CF(Statements of Cash Flows)'!V48/'為替換算(currency conversion)'!$B$3)</f>
        <v>30.928983228511534</v>
      </c>
      <c r="W48" s="303">
        <f>IF('CF(Statements of Cash Flows)'!W48="-","-",'CF(Statements of Cash Flows)'!W48/'為替換算(currency conversion)'!$B$3)</f>
        <v>8.0909329140461228</v>
      </c>
      <c r="X48" s="252">
        <f>IF('CF(Statements of Cash Flows)'!X48="-","-",'CF(Statements of Cash Flows)'!X48/'為替換算(currency conversion)'!$B$3)</f>
        <v>17.164570230607968</v>
      </c>
      <c r="Y48" s="252">
        <f>IF('CF(Statements of Cash Flows)'!Y48="-","-",'CF(Statements of Cash Flows)'!Y48/'為替換算(currency conversion)'!$B$3)</f>
        <v>33.556079664570234</v>
      </c>
      <c r="Z48" s="249">
        <f>IF('CF(Statements of Cash Flows)'!Z48="-","-",'CF(Statements of Cash Flows)'!Z48/'為替換算(currency conversion)'!$B$3)</f>
        <v>81.754454926624746</v>
      </c>
      <c r="AA48" s="303">
        <f>IF('CF(Statements of Cash Flows)'!AA48="-","-",'CF(Statements of Cash Flows)'!AA48/'為替換算(currency conversion)'!$B$3)</f>
        <v>79.002882599580715</v>
      </c>
      <c r="AB48" s="252">
        <f>IF('CF(Statements of Cash Flows)'!AB48="-","-",'CF(Statements of Cash Flows)'!AB48/'為替換算(currency conversion)'!$B$3)</f>
        <v>128.64255765199164</v>
      </c>
      <c r="AC48" s="252">
        <f>IF('CF(Statements of Cash Flows)'!AC48="-","-",'CF(Statements of Cash Flows)'!AC48/'為替換算(currency conversion)'!$B$3)</f>
        <v>13.744758909853251</v>
      </c>
      <c r="AD48" s="249">
        <f>IF('CF(Statements of Cash Flows)'!AD48="-","-",'CF(Statements of Cash Flows)'!AD48/'為替換算(currency conversion)'!$B$3)</f>
        <v>29.304245283018872</v>
      </c>
      <c r="AE48" s="303">
        <f>IF('CF(Statements of Cash Flows)'!AE48="","",IF('CF(Statements of Cash Flows)'!AE48="-","-",'CF(Statements of Cash Flows)'!AE48/'為替換算(currency conversion)'!$B$3))</f>
        <v>128.09224318658283</v>
      </c>
      <c r="AF48" s="252">
        <f>IF('CF(Statements of Cash Flows)'!AF48="","",IF('CF(Statements of Cash Flows)'!AF48="-","-",'CF(Statements of Cash Flows)'!AF48/'為替換算(currency conversion)'!$B$3))</f>
        <v>189.3016247379455</v>
      </c>
      <c r="AG48" s="252">
        <f>IF('CF(Statements of Cash Flows)'!AG48="","",IF('CF(Statements of Cash Flows)'!AG48="-","-",'CF(Statements of Cash Flows)'!AG48/'為替換算(currency conversion)'!$B$3))</f>
        <v>108.31367924528303</v>
      </c>
      <c r="AH48" s="249">
        <f>IF('CF(Statements of Cash Flows)'!AH48="","",IF('CF(Statements of Cash Flows)'!AH48="-","-",'CF(Statements of Cash Flows)'!AH48/'為替換算(currency conversion)'!$B$3))</f>
        <v>215.97877358490567</v>
      </c>
      <c r="AI48" s="303">
        <f>IF('CF(Statements of Cash Flows)'!AI48="","",IF('CF(Statements of Cash Flows)'!AI48="-","-",'CF(Statements of Cash Flows)'!AI48/'為替換算(currency conversion)'!$B$3))</f>
        <v>90.690513626834388</v>
      </c>
      <c r="AJ48" s="252">
        <f>IF('CF(Statements of Cash Flows)'!AJ48="","",IF('CF(Statements of Cash Flows)'!AJ48="-","-",'CF(Statements of Cash Flows)'!AJ48/'為替換算(currency conversion)'!$B$3))</f>
        <v>-99.836215932914058</v>
      </c>
      <c r="AK48" s="252">
        <f>IF('CF(Statements of Cash Flows)'!AK48="","",IF('CF(Statements of Cash Flows)'!AK48="-","-",'CF(Statements of Cash Flows)'!AK48/'為替換算(currency conversion)'!$B$3))</f>
        <v>89.465408805031458</v>
      </c>
      <c r="AL48" s="1104" t="str">
        <f>IF('CF(Statements of Cash Flows)'!AL48="","",IF('CF(Statements of Cash Flows)'!AL48="-","-",'CF(Statements of Cash Flows)'!AL48/'為替換算(currency conversion)'!$B$3))</f>
        <v/>
      </c>
    </row>
    <row r="49" spans="3:38" ht="15" thickBot="1">
      <c r="C49" s="1324" t="str">
        <f>IF('CF(Statements of Cash Flows)'!C49="","",'CF(Statements of Cash Flows)'!C49)</f>
        <v>現金及び現金同等物の四半期末残高</v>
      </c>
      <c r="D49" s="1325" t="str">
        <f>IF('CF(Statements of Cash Flows)'!D49="","",'CF(Statements of Cash Flows)'!D49)</f>
        <v/>
      </c>
      <c r="E49" s="280" t="str">
        <f>IF('CF(Statements of Cash Flows)'!E49="","",'CF(Statements of Cash Flows)'!E49)</f>
        <v>/</v>
      </c>
      <c r="F49" s="281" t="str">
        <f>IF('CF(Statements of Cash Flows)'!F49="","",'CF(Statements of Cash Flows)'!F49)</f>
        <v>Cash and Cash Equivalents at End of period</v>
      </c>
      <c r="G49" s="328">
        <f>IF('CF(Statements of Cash Flows)'!G49="-","-",'CF(Statements of Cash Flows)'!G49/'為替換算(currency conversion)'!$B$3)</f>
        <v>1272.3466981132076</v>
      </c>
      <c r="H49" s="329">
        <f>IF('CF(Statements of Cash Flows)'!H49="-","-",'CF(Statements of Cash Flows)'!H49/'為替換算(currency conversion)'!$B$3)</f>
        <v>1221.9994758909854</v>
      </c>
      <c r="I49" s="329">
        <f>IF('CF(Statements of Cash Flows)'!I49="-","-",'CF(Statements of Cash Flows)'!I49/'為替換算(currency conversion)'!$B$3)</f>
        <v>1317.4397274633125</v>
      </c>
      <c r="J49" s="313">
        <f>IF('CF(Statements of Cash Flows)'!J49="-","-",'CF(Statements of Cash Flows)'!J49/'為替換算(currency conversion)'!$B$3)</f>
        <v>1245.2175052410903</v>
      </c>
      <c r="K49" s="330">
        <f>IF('CF(Statements of Cash Flows)'!K49="-","-",'CF(Statements of Cash Flows)'!K49/'為替換算(currency conversion)'!$B$3)</f>
        <v>1272.7332285115306</v>
      </c>
      <c r="L49" s="331">
        <f>IF('CF(Statements of Cash Flows)'!L49="-","-",'CF(Statements of Cash Flows)'!L49/'為替換算(currency conversion)'!$B$3)</f>
        <v>1269.1627358490566</v>
      </c>
      <c r="M49" s="331">
        <f>IF('CF(Statements of Cash Flows)'!M49="-","-",'CF(Statements of Cash Flows)'!M49/'為替換算(currency conversion)'!$B$3)</f>
        <v>1285.2201257861636</v>
      </c>
      <c r="N49" s="313">
        <f>IF('CF(Statements of Cash Flows)'!N49="-","-",'CF(Statements of Cash Flows)'!N49/'為替換算(currency conversion)'!$B$3)</f>
        <v>1646.4164046121596</v>
      </c>
      <c r="O49" s="330">
        <f>IF('CF(Statements of Cash Flows)'!O49="-","-",'CF(Statements of Cash Flows)'!O49/'為替換算(currency conversion)'!$B$3)</f>
        <v>1834.4601677148848</v>
      </c>
      <c r="P49" s="331">
        <f>IF('CF(Statements of Cash Flows)'!P49="-","-",'CF(Statements of Cash Flows)'!P49/'為替換算(currency conversion)'!$B$3)</f>
        <v>1464.7471174004195</v>
      </c>
      <c r="Q49" s="331">
        <f>IF('CF(Statements of Cash Flows)'!Q49="-","-",'CF(Statements of Cash Flows)'!Q49/'為替換算(currency conversion)'!$B$3)</f>
        <v>1638.0896226415095</v>
      </c>
      <c r="R49" s="313">
        <f>IF('CF(Statements of Cash Flows)'!R49="-","-",'CF(Statements of Cash Flows)'!R49/'為替換算(currency conversion)'!$B$3)</f>
        <v>1345.3616352201259</v>
      </c>
      <c r="S49" s="330">
        <f>IF('CF(Statements of Cash Flows)'!S49="-","-",'CF(Statements of Cash Flows)'!S49/'為替換算(currency conversion)'!$B$3)</f>
        <v>1747.6611635220127</v>
      </c>
      <c r="T49" s="331">
        <f>IF('CF(Statements of Cash Flows)'!T49="-","-",'CF(Statements of Cash Flows)'!T49/'為替換算(currency conversion)'!$B$3)</f>
        <v>1677.6074423480086</v>
      </c>
      <c r="U49" s="331">
        <f>IF('CF(Statements of Cash Flows)'!U49="-","-",'CF(Statements of Cash Flows)'!U49/'為替換算(currency conversion)'!$B$3)</f>
        <v>1940.8805031446543</v>
      </c>
      <c r="V49" s="313">
        <f>IF('CF(Statements of Cash Flows)'!V49="-","-",'CF(Statements of Cash Flows)'!V49/'為替換算(currency conversion)'!$B$3)</f>
        <v>1880.6210691823901</v>
      </c>
      <c r="W49" s="330">
        <f>IF('CF(Statements of Cash Flows)'!W49="-","-",'CF(Statements of Cash Flows)'!W49/'為替換算(currency conversion)'!$B$3)</f>
        <v>2421.7112159329145</v>
      </c>
      <c r="X49" s="331">
        <f>IF('CF(Statements of Cash Flows)'!X49="-","-",'CF(Statements of Cash Flows)'!X49/'為替換算(currency conversion)'!$B$3)</f>
        <v>1556.8854821802936</v>
      </c>
      <c r="Y49" s="331">
        <f>IF('CF(Statements of Cash Flows)'!Y49="-","-",'CF(Statements of Cash Flows)'!Y49/'為替換算(currency conversion)'!$B$3)</f>
        <v>1538.4368448637317</v>
      </c>
      <c r="Z49" s="313">
        <f>IF('CF(Statements of Cash Flows)'!Z49="-","-",'CF(Statements of Cash Flows)'!Z49/'為替換算(currency conversion)'!$B$3)</f>
        <v>1617.8000524109016</v>
      </c>
      <c r="AA49" s="330">
        <f>IF('CF(Statements of Cash Flows)'!AA49="-","-",'CF(Statements of Cash Flows)'!AA49/'為替換算(currency conversion)'!$B$3)</f>
        <v>1792.2890461215934</v>
      </c>
      <c r="AB49" s="331">
        <f>IF('CF(Statements of Cash Flows)'!AB49="-","-",'CF(Statements of Cash Flows)'!AB49/'為替換算(currency conversion)'!$B$3)</f>
        <v>1954.7628406708598</v>
      </c>
      <c r="AC49" s="331">
        <f>IF('CF(Statements of Cash Flows)'!AC49="-","-",'CF(Statements of Cash Flows)'!AC49/'為替換算(currency conversion)'!$B$3)</f>
        <v>2139.1247379454931</v>
      </c>
      <c r="AD49" s="313">
        <f>IF('CF(Statements of Cash Flows)'!AD49="-","-",'CF(Statements of Cash Flows)'!AD49/'為替換算(currency conversion)'!$B$3)</f>
        <v>2721.1674528301887</v>
      </c>
      <c r="AE49" s="330">
        <f>IF('CF(Statements of Cash Flows)'!AE49="","",IF('CF(Statements of Cash Flows)'!AE49="-","-",'CF(Statements of Cash Flows)'!AE49/'為替換算(currency conversion)'!$B$3))</f>
        <v>3479.4483752620549</v>
      </c>
      <c r="AF49" s="331">
        <f>IF('CF(Statements of Cash Flows)'!AF49="","",IF('CF(Statements of Cash Flows)'!AF49="-","-",'CF(Statements of Cash Flows)'!AF49/'為替換算(currency conversion)'!$B$3))</f>
        <v>3153.5442872117405</v>
      </c>
      <c r="AG49" s="331">
        <f>IF('CF(Statements of Cash Flows)'!AG49="","",IF('CF(Statements of Cash Flows)'!AG49="-","-",'CF(Statements of Cash Flows)'!AG49/'為替換算(currency conversion)'!$B$3))</f>
        <v>2907.3047693920339</v>
      </c>
      <c r="AH49" s="313">
        <f>IF('CF(Statements of Cash Flows)'!AH49="","",IF('CF(Statements of Cash Flows)'!AH49="-","-",'CF(Statements of Cash Flows)'!AH49/'為替換算(currency conversion)'!$B$3))</f>
        <v>2828.7080712788261</v>
      </c>
      <c r="AI49" s="330">
        <f>IF('CF(Statements of Cash Flows)'!AI49="","",IF('CF(Statements of Cash Flows)'!AI49="-","-",'CF(Statements of Cash Flows)'!AI49/'為替換算(currency conversion)'!$B$3))</f>
        <v>3388.6726939203359</v>
      </c>
      <c r="AJ49" s="331">
        <f>IF('CF(Statements of Cash Flows)'!AJ49="","",IF('CF(Statements of Cash Flows)'!AJ49="-","-",'CF(Statements of Cash Flows)'!AJ49/'為替換算(currency conversion)'!$B$3))</f>
        <v>3261.5762578616354</v>
      </c>
      <c r="AK49" s="331">
        <f>IF('CF(Statements of Cash Flows)'!AK49="","",IF('CF(Statements of Cash Flows)'!AK49="-","-",'CF(Statements of Cash Flows)'!AK49/'為替換算(currency conversion)'!$B$3))</f>
        <v>3550.9433962264152</v>
      </c>
      <c r="AL49" s="1109" t="str">
        <f>IF('CF(Statements of Cash Flows)'!AL49="","",IF('CF(Statements of Cash Flows)'!AL49="-","-",'CF(Statements of Cash Flows)'!AL49/'為替換算(currency conversion)'!$B$3))</f>
        <v/>
      </c>
    </row>
    <row r="50" spans="3:38">
      <c r="G50" s="282"/>
      <c r="H50" s="282"/>
      <c r="I50" s="282"/>
      <c r="J50" s="282"/>
    </row>
  </sheetData>
  <mergeCells count="15">
    <mergeCell ref="C48:D48"/>
    <mergeCell ref="C49:D49"/>
    <mergeCell ref="C6:D7"/>
    <mergeCell ref="W6:Z6"/>
    <mergeCell ref="S6:V6"/>
    <mergeCell ref="E6:E7"/>
    <mergeCell ref="F6:F7"/>
    <mergeCell ref="G6:J6"/>
    <mergeCell ref="K6:N6"/>
    <mergeCell ref="O6:R6"/>
    <mergeCell ref="AI6:AL6"/>
    <mergeCell ref="AE6:AH6"/>
    <mergeCell ref="AA6:AD6"/>
    <mergeCell ref="C46:D46"/>
    <mergeCell ref="C47:D47"/>
  </mergeCells>
  <phoneticPr fontId="22"/>
  <printOptions horizontalCentered="1" verticalCentered="1"/>
  <pageMargins left="0" right="0" top="0" bottom="0" header="0.31496062992125984" footer="0.31496062992125984"/>
  <pageSetup paperSize="8" scale="51"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K43"/>
  <sheetViews>
    <sheetView showGridLines="0" zoomScaleNormal="100" zoomScaleSheetLayoutView="100" workbookViewId="0"/>
  </sheetViews>
  <sheetFormatPr defaultColWidth="9" defaultRowHeight="18.75"/>
  <cols>
    <col min="1" max="9" width="9" style="309"/>
    <col min="10" max="10" width="5.75" style="309" customWidth="1"/>
    <col min="11" max="16384" width="9" style="309"/>
  </cols>
  <sheetData>
    <row r="1" spans="1:11">
      <c r="A1" s="308"/>
      <c r="B1" s="308"/>
      <c r="C1" s="308"/>
      <c r="D1" s="308"/>
      <c r="E1" s="308"/>
      <c r="F1" s="308"/>
      <c r="G1" s="308"/>
      <c r="H1" s="308"/>
      <c r="I1" s="308"/>
      <c r="J1" s="308"/>
      <c r="K1" s="308"/>
    </row>
    <row r="2" spans="1:11">
      <c r="A2" s="308"/>
      <c r="B2" s="308"/>
      <c r="C2" s="308"/>
      <c r="D2" s="308"/>
      <c r="E2" s="308"/>
      <c r="F2" s="308"/>
      <c r="G2" s="308"/>
      <c r="H2" s="308"/>
      <c r="I2" s="308"/>
      <c r="J2" s="308"/>
      <c r="K2" s="308"/>
    </row>
    <row r="3" spans="1:11">
      <c r="A3" s="308"/>
      <c r="B3" s="308"/>
      <c r="C3" s="308"/>
      <c r="D3" s="308"/>
      <c r="E3" s="308"/>
      <c r="F3" s="308"/>
      <c r="G3" s="308"/>
      <c r="H3" s="308"/>
      <c r="I3" s="308"/>
      <c r="J3" s="308"/>
      <c r="K3" s="308"/>
    </row>
    <row r="4" spans="1:11">
      <c r="A4" s="308"/>
      <c r="B4" s="308"/>
      <c r="C4" s="308"/>
      <c r="D4" s="308"/>
      <c r="E4" s="308"/>
      <c r="F4" s="308"/>
      <c r="G4" s="308"/>
      <c r="H4" s="308"/>
      <c r="I4" s="308"/>
      <c r="J4" s="308"/>
      <c r="K4" s="308"/>
    </row>
    <row r="5" spans="1:11">
      <c r="A5" s="308"/>
      <c r="B5" s="308"/>
      <c r="C5" s="308"/>
      <c r="D5" s="308"/>
      <c r="E5" s="308"/>
      <c r="F5" s="308"/>
      <c r="G5" s="308"/>
      <c r="H5" s="308"/>
      <c r="I5" s="308"/>
      <c r="J5" s="308"/>
      <c r="K5" s="308"/>
    </row>
    <row r="6" spans="1:11">
      <c r="A6" s="308"/>
      <c r="B6" s="308"/>
      <c r="C6" s="308"/>
      <c r="D6" s="308"/>
      <c r="E6" s="308"/>
      <c r="F6" s="308"/>
      <c r="G6" s="308"/>
      <c r="H6" s="308"/>
      <c r="I6" s="308"/>
      <c r="J6" s="308"/>
      <c r="K6" s="308"/>
    </row>
    <row r="7" spans="1:11">
      <c r="A7" s="308"/>
      <c r="B7" s="308"/>
      <c r="C7" s="308"/>
      <c r="D7" s="308"/>
      <c r="E7" s="308"/>
      <c r="F7" s="308"/>
      <c r="G7" s="308"/>
      <c r="H7" s="308"/>
      <c r="I7" s="308"/>
      <c r="J7" s="308"/>
      <c r="K7" s="308"/>
    </row>
    <row r="8" spans="1:11">
      <c r="A8" s="308"/>
      <c r="B8" s="308"/>
      <c r="C8" s="308"/>
      <c r="D8" s="308"/>
      <c r="E8" s="308"/>
      <c r="F8" s="308"/>
      <c r="G8" s="308"/>
      <c r="H8" s="308"/>
      <c r="I8" s="308"/>
      <c r="J8" s="308"/>
      <c r="K8" s="308"/>
    </row>
    <row r="9" spans="1:11">
      <c r="A9" s="308"/>
      <c r="B9" s="308"/>
      <c r="C9" s="308"/>
      <c r="D9" s="308"/>
      <c r="E9" s="308"/>
      <c r="F9" s="308"/>
      <c r="G9" s="308"/>
      <c r="H9" s="308"/>
      <c r="I9" s="308"/>
      <c r="J9" s="308"/>
      <c r="K9" s="308"/>
    </row>
    <row r="10" spans="1:11">
      <c r="A10" s="308"/>
      <c r="B10" s="308"/>
      <c r="C10" s="308"/>
      <c r="D10" s="308"/>
      <c r="E10" s="308"/>
      <c r="F10" s="308"/>
      <c r="G10" s="308"/>
      <c r="H10" s="308"/>
      <c r="I10" s="308"/>
      <c r="J10" s="308"/>
      <c r="K10" s="308"/>
    </row>
    <row r="11" spans="1:11">
      <c r="A11" s="308"/>
      <c r="B11" s="308"/>
      <c r="C11" s="308"/>
      <c r="D11" s="308"/>
      <c r="E11" s="308"/>
      <c r="F11" s="308"/>
      <c r="G11" s="308"/>
      <c r="H11" s="308"/>
      <c r="I11" s="308"/>
      <c r="J11" s="308"/>
      <c r="K11" s="308"/>
    </row>
    <row r="12" spans="1:11">
      <c r="A12" s="308"/>
      <c r="B12" s="308"/>
      <c r="C12" s="308"/>
      <c r="D12" s="308"/>
      <c r="E12" s="308"/>
      <c r="F12" s="308"/>
      <c r="G12" s="308"/>
      <c r="H12" s="308"/>
      <c r="I12" s="308"/>
      <c r="J12" s="308"/>
      <c r="K12" s="308"/>
    </row>
    <row r="13" spans="1:11">
      <c r="A13" s="308"/>
      <c r="B13" s="308"/>
      <c r="C13" s="308"/>
      <c r="D13" s="308"/>
      <c r="E13" s="308"/>
      <c r="F13" s="308"/>
      <c r="G13" s="308"/>
      <c r="H13" s="308"/>
      <c r="I13" s="308"/>
      <c r="J13" s="308"/>
      <c r="K13" s="308"/>
    </row>
    <row r="14" spans="1:11">
      <c r="A14" s="308"/>
      <c r="B14" s="308"/>
      <c r="C14" s="308"/>
      <c r="D14" s="308"/>
      <c r="E14" s="308"/>
      <c r="F14" s="308"/>
      <c r="G14" s="308"/>
      <c r="H14" s="308"/>
      <c r="I14" s="308"/>
      <c r="J14" s="308"/>
      <c r="K14" s="308"/>
    </row>
    <row r="15" spans="1:11">
      <c r="A15" s="308"/>
      <c r="B15" s="308"/>
      <c r="C15" s="308"/>
      <c r="D15" s="308"/>
      <c r="E15" s="308"/>
      <c r="F15" s="308"/>
      <c r="G15" s="308"/>
      <c r="H15" s="308"/>
      <c r="I15" s="308"/>
      <c r="J15" s="308"/>
      <c r="K15" s="308"/>
    </row>
    <row r="16" spans="1:11">
      <c r="A16" s="308"/>
      <c r="B16" s="308"/>
      <c r="C16" s="308"/>
      <c r="D16" s="308"/>
      <c r="E16" s="308"/>
      <c r="F16" s="308"/>
      <c r="G16" s="308"/>
      <c r="H16" s="308"/>
      <c r="I16" s="308"/>
      <c r="J16" s="308"/>
      <c r="K16" s="308"/>
    </row>
    <row r="17" spans="1:11">
      <c r="A17" s="308"/>
      <c r="B17" s="308"/>
      <c r="C17" s="308"/>
      <c r="D17" s="308"/>
      <c r="E17" s="308"/>
      <c r="F17" s="308"/>
      <c r="G17" s="308"/>
      <c r="H17" s="308"/>
      <c r="I17" s="308"/>
      <c r="J17" s="308"/>
      <c r="K17" s="308"/>
    </row>
    <row r="18" spans="1:11">
      <c r="A18" s="308"/>
      <c r="B18" s="308"/>
      <c r="C18" s="308"/>
      <c r="D18" s="308"/>
      <c r="E18" s="308"/>
      <c r="F18" s="308"/>
      <c r="G18" s="308"/>
      <c r="H18" s="308"/>
      <c r="I18" s="308"/>
      <c r="J18" s="308"/>
      <c r="K18" s="308"/>
    </row>
    <row r="19" spans="1:11">
      <c r="A19" s="308"/>
      <c r="B19" s="308"/>
      <c r="C19" s="308"/>
      <c r="D19" s="308"/>
      <c r="E19" s="308"/>
      <c r="F19" s="308"/>
      <c r="G19" s="308"/>
      <c r="H19" s="308"/>
      <c r="I19" s="308"/>
      <c r="J19" s="308"/>
      <c r="K19" s="308"/>
    </row>
    <row r="20" spans="1:11">
      <c r="A20" s="308"/>
      <c r="B20" s="1357"/>
      <c r="C20" s="1357"/>
      <c r="D20" s="1357"/>
      <c r="E20" s="1357"/>
      <c r="F20" s="1357"/>
      <c r="G20" s="1357"/>
      <c r="H20" s="1357"/>
      <c r="I20" s="308"/>
      <c r="J20" s="308"/>
      <c r="K20" s="308"/>
    </row>
    <row r="21" spans="1:11">
      <c r="A21" s="308"/>
      <c r="B21" s="1357"/>
      <c r="C21" s="1357"/>
      <c r="D21" s="1357"/>
      <c r="E21" s="1357"/>
      <c r="F21" s="1357"/>
      <c r="G21" s="1357"/>
      <c r="H21" s="1357"/>
      <c r="I21" s="308"/>
      <c r="J21" s="308"/>
      <c r="K21" s="308"/>
    </row>
    <row r="22" spans="1:11">
      <c r="A22" s="308"/>
      <c r="B22" s="1357"/>
      <c r="C22" s="1357"/>
      <c r="D22" s="1357"/>
      <c r="E22" s="1357"/>
      <c r="F22" s="1357"/>
      <c r="G22" s="1357"/>
      <c r="H22" s="1357"/>
      <c r="I22" s="308"/>
      <c r="J22" s="308"/>
      <c r="K22" s="308"/>
    </row>
    <row r="23" spans="1:11">
      <c r="A23" s="308"/>
      <c r="B23" s="308"/>
      <c r="C23" s="308"/>
      <c r="D23" s="308"/>
      <c r="E23" s="308"/>
      <c r="F23" s="308"/>
      <c r="G23" s="308"/>
      <c r="H23" s="308"/>
      <c r="I23" s="308"/>
      <c r="J23" s="308"/>
      <c r="K23" s="308"/>
    </row>
    <row r="24" spans="1:11">
      <c r="A24" s="308"/>
      <c r="B24" s="308"/>
      <c r="C24" s="308"/>
      <c r="D24" s="308"/>
      <c r="E24" s="308"/>
      <c r="F24" s="308"/>
      <c r="G24" s="308"/>
      <c r="H24" s="308"/>
      <c r="I24" s="308"/>
      <c r="J24" s="308"/>
      <c r="K24" s="308"/>
    </row>
    <row r="25" spans="1:11">
      <c r="A25" s="308"/>
      <c r="B25" s="308"/>
      <c r="C25" s="308"/>
      <c r="D25" s="308"/>
      <c r="E25" s="308"/>
      <c r="F25" s="308"/>
      <c r="G25" s="308"/>
      <c r="H25" s="308"/>
      <c r="I25" s="308"/>
      <c r="J25" s="308"/>
      <c r="K25" s="308"/>
    </row>
    <row r="26" spans="1:11">
      <c r="A26" s="308"/>
      <c r="B26" s="308"/>
      <c r="C26" s="308"/>
      <c r="D26" s="308"/>
      <c r="E26" s="308"/>
      <c r="F26" s="308"/>
      <c r="G26" s="308"/>
      <c r="H26" s="308"/>
      <c r="I26" s="308"/>
      <c r="J26" s="308"/>
      <c r="K26" s="308"/>
    </row>
    <row r="27" spans="1:11">
      <c r="A27" s="308"/>
      <c r="B27" s="308"/>
      <c r="C27" s="308"/>
      <c r="D27" s="308"/>
      <c r="E27" s="308"/>
      <c r="F27" s="308"/>
      <c r="G27" s="308"/>
      <c r="H27" s="308"/>
      <c r="I27" s="308"/>
      <c r="J27" s="308"/>
      <c r="K27" s="308"/>
    </row>
    <row r="28" spans="1:11">
      <c r="A28" s="308"/>
      <c r="B28" s="308"/>
      <c r="C28" s="308"/>
      <c r="D28" s="308"/>
      <c r="E28" s="308"/>
      <c r="F28" s="308"/>
      <c r="G28" s="308"/>
      <c r="H28" s="308"/>
      <c r="I28" s="308"/>
      <c r="J28" s="308"/>
      <c r="K28" s="308"/>
    </row>
    <row r="29" spans="1:11">
      <c r="A29" s="308"/>
      <c r="B29" s="308"/>
      <c r="C29" s="308"/>
      <c r="D29" s="308"/>
      <c r="E29" s="308"/>
      <c r="F29" s="308"/>
      <c r="G29" s="308"/>
      <c r="H29" s="308"/>
      <c r="I29" s="308"/>
      <c r="J29" s="308"/>
      <c r="K29" s="308"/>
    </row>
    <row r="30" spans="1:11">
      <c r="A30" s="308"/>
      <c r="B30" s="308"/>
      <c r="C30" s="308"/>
      <c r="D30" s="308"/>
      <c r="E30" s="308"/>
      <c r="F30" s="308"/>
      <c r="G30" s="308"/>
      <c r="H30" s="308"/>
      <c r="I30" s="308"/>
      <c r="J30" s="308"/>
      <c r="K30" s="308"/>
    </row>
    <row r="31" spans="1:11">
      <c r="A31" s="308"/>
      <c r="B31" s="308"/>
      <c r="C31" s="308"/>
      <c r="D31" s="308"/>
      <c r="E31" s="308"/>
      <c r="F31" s="308"/>
      <c r="G31" s="308"/>
      <c r="H31" s="308"/>
      <c r="I31" s="308"/>
      <c r="J31" s="308"/>
      <c r="K31" s="308"/>
    </row>
    <row r="32" spans="1:11">
      <c r="A32" s="308"/>
      <c r="B32" s="308"/>
      <c r="C32" s="308"/>
      <c r="D32" s="308"/>
      <c r="E32" s="308"/>
      <c r="F32" s="308"/>
      <c r="G32" s="308"/>
      <c r="H32" s="308"/>
      <c r="I32" s="308"/>
      <c r="J32" s="308"/>
      <c r="K32" s="308"/>
    </row>
    <row r="33" spans="1:11">
      <c r="A33" s="308"/>
      <c r="B33" s="308"/>
      <c r="C33" s="308"/>
      <c r="D33" s="308"/>
      <c r="E33" s="308"/>
      <c r="F33" s="308"/>
      <c r="G33" s="308"/>
      <c r="H33" s="308"/>
      <c r="I33" s="308"/>
      <c r="J33" s="308"/>
      <c r="K33" s="308"/>
    </row>
    <row r="34" spans="1:11">
      <c r="A34" s="308"/>
      <c r="B34" s="308"/>
      <c r="C34" s="308"/>
      <c r="D34" s="308"/>
      <c r="E34" s="308"/>
      <c r="F34" s="308"/>
      <c r="G34" s="308"/>
      <c r="H34" s="308"/>
      <c r="I34" s="308"/>
      <c r="J34" s="308"/>
      <c r="K34" s="308"/>
    </row>
    <row r="35" spans="1:11">
      <c r="A35" s="308"/>
      <c r="B35" s="308"/>
      <c r="C35" s="308"/>
      <c r="D35" s="308"/>
      <c r="E35" s="308"/>
      <c r="F35" s="308"/>
      <c r="G35" s="308"/>
      <c r="H35" s="308"/>
      <c r="I35" s="308"/>
      <c r="J35" s="308"/>
      <c r="K35" s="308"/>
    </row>
    <row r="36" spans="1:11">
      <c r="A36" s="308"/>
      <c r="B36" s="308"/>
      <c r="C36" s="308"/>
      <c r="D36" s="308"/>
      <c r="E36" s="308"/>
      <c r="F36" s="308"/>
      <c r="G36" s="308"/>
      <c r="H36" s="308"/>
      <c r="I36" s="308"/>
      <c r="J36" s="308"/>
      <c r="K36" s="308"/>
    </row>
    <row r="37" spans="1:11">
      <c r="A37" s="308"/>
      <c r="B37" s="308"/>
      <c r="C37" s="308"/>
      <c r="D37" s="308"/>
      <c r="E37" s="308"/>
      <c r="F37" s="308"/>
      <c r="G37" s="308"/>
      <c r="H37" s="308"/>
      <c r="I37" s="308"/>
      <c r="J37" s="308"/>
      <c r="K37" s="308"/>
    </row>
    <row r="38" spans="1:11">
      <c r="A38" s="308"/>
      <c r="B38" s="308"/>
      <c r="C38" s="308"/>
      <c r="D38" s="308"/>
      <c r="E38" s="308"/>
      <c r="F38" s="308"/>
      <c r="G38" s="308"/>
      <c r="H38" s="308"/>
      <c r="I38" s="308"/>
      <c r="J38" s="308"/>
      <c r="K38" s="308"/>
    </row>
    <row r="39" spans="1:11">
      <c r="A39" s="308"/>
      <c r="B39" s="308"/>
      <c r="C39" s="308"/>
      <c r="D39" s="308"/>
      <c r="E39" s="308"/>
      <c r="F39" s="308"/>
      <c r="G39" s="308"/>
      <c r="H39" s="308"/>
      <c r="I39" s="308"/>
      <c r="J39" s="308"/>
      <c r="K39" s="308"/>
    </row>
    <row r="40" spans="1:11">
      <c r="A40" s="308"/>
      <c r="B40" s="308"/>
      <c r="C40" s="308"/>
      <c r="D40" s="308"/>
      <c r="E40" s="308"/>
      <c r="F40" s="308"/>
      <c r="G40" s="308"/>
      <c r="H40" s="308"/>
      <c r="I40" s="308"/>
      <c r="J40" s="308"/>
      <c r="K40" s="308"/>
    </row>
    <row r="41" spans="1:11">
      <c r="A41" s="308"/>
      <c r="B41" s="308"/>
      <c r="C41" s="308"/>
      <c r="D41" s="308"/>
      <c r="E41" s="308"/>
      <c r="F41" s="308"/>
      <c r="G41" s="308"/>
      <c r="H41" s="308"/>
      <c r="I41" s="308"/>
      <c r="J41" s="308"/>
      <c r="K41" s="308"/>
    </row>
    <row r="42" spans="1:11">
      <c r="A42" s="308"/>
      <c r="B42" s="308"/>
      <c r="C42" s="308"/>
      <c r="D42" s="308"/>
      <c r="E42" s="308"/>
      <c r="F42" s="308"/>
      <c r="G42" s="308"/>
      <c r="H42" s="308"/>
      <c r="I42" s="308"/>
      <c r="J42" s="308"/>
      <c r="K42" s="308"/>
    </row>
    <row r="43" spans="1:11">
      <c r="A43" s="308"/>
      <c r="B43" s="308"/>
      <c r="C43" s="308"/>
      <c r="D43" s="308"/>
      <c r="E43" s="308"/>
      <c r="F43" s="308"/>
      <c r="G43" s="308"/>
      <c r="H43" s="308"/>
      <c r="I43" s="308"/>
      <c r="J43" s="308"/>
      <c r="K43" s="308"/>
    </row>
  </sheetData>
  <mergeCells count="3">
    <mergeCell ref="B20:H20"/>
    <mergeCell ref="B21:H21"/>
    <mergeCell ref="B22:H22"/>
  </mergeCells>
  <phoneticPr fontId="18"/>
  <printOptions horizontalCentered="1" verticalCentered="1"/>
  <pageMargins left="0" right="0" top="0" bottom="0" header="0.31496062992125984" footer="0.31496062992125984"/>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58"/>
  <sheetViews>
    <sheetView showGridLines="0" zoomScaleNormal="100" zoomScaleSheetLayoutView="100" workbookViewId="0"/>
  </sheetViews>
  <sheetFormatPr defaultColWidth="9" defaultRowHeight="17.25" outlineLevelCol="1"/>
  <cols>
    <col min="1" max="1" width="4" style="8" customWidth="1"/>
    <col min="2" max="2" width="1.75" style="6" customWidth="1"/>
    <col min="3" max="3" width="8" style="6" customWidth="1"/>
    <col min="4" max="4" width="29.875" style="6" customWidth="1"/>
    <col min="5" max="5" width="1.75" style="6" customWidth="1"/>
    <col min="6" max="6" width="32.75" style="6" customWidth="1"/>
    <col min="7" max="9" width="18" style="6" customWidth="1" outlineLevel="1"/>
    <col min="10" max="10" width="18" style="6" customWidth="1"/>
    <col min="11" max="13" width="18" style="6" customWidth="1" outlineLevel="1"/>
    <col min="14" max="14" width="18" style="6" customWidth="1"/>
    <col min="15" max="15" width="9" style="6" customWidth="1"/>
    <col min="16" max="19" width="9" style="6"/>
    <col min="20" max="20" width="21.875" style="6" customWidth="1"/>
    <col min="21" max="21" width="24.375" style="6" customWidth="1"/>
    <col min="22" max="16384" width="9" style="6"/>
  </cols>
  <sheetData>
    <row r="1" spans="1:14" s="4" customFormat="1" ht="19.5" customHeight="1">
      <c r="A1" s="1"/>
      <c r="B1" s="1" t="s">
        <v>110</v>
      </c>
      <c r="C1" s="2"/>
      <c r="D1" s="2"/>
      <c r="E1" s="2"/>
      <c r="F1" s="2"/>
      <c r="G1" s="3"/>
      <c r="H1" s="3"/>
      <c r="I1" s="3"/>
      <c r="J1" s="3"/>
      <c r="K1" s="3"/>
      <c r="L1" s="3"/>
      <c r="M1" s="3"/>
      <c r="N1" s="3"/>
    </row>
    <row r="2" spans="1:14" ht="15" customHeight="1">
      <c r="A2" s="5"/>
      <c r="B2" s="5"/>
    </row>
    <row r="3" spans="1:14" s="7" customFormat="1" ht="18" customHeight="1">
      <c r="A3" s="5"/>
      <c r="B3" s="5" t="s">
        <v>111</v>
      </c>
    </row>
    <row r="4" spans="1:14" s="7" customFormat="1" ht="9" customHeight="1">
      <c r="A4" s="5"/>
      <c r="B4" s="5"/>
    </row>
    <row r="5" spans="1:14" s="11" customFormat="1" ht="30" customHeight="1" thickBot="1">
      <c r="A5" s="9"/>
      <c r="B5" s="10" t="s">
        <v>112</v>
      </c>
    </row>
    <row r="6" spans="1:14" s="15" customFormat="1" ht="18.75" customHeight="1">
      <c r="A6" s="12"/>
      <c r="B6" s="13"/>
      <c r="C6" s="14"/>
      <c r="D6" s="1252" t="s">
        <v>113</v>
      </c>
      <c r="E6" s="1254" t="s">
        <v>18</v>
      </c>
      <c r="F6" s="1256" t="s">
        <v>114</v>
      </c>
      <c r="G6" s="1239" t="s">
        <v>115</v>
      </c>
      <c r="H6" s="1240"/>
      <c r="I6" s="1240"/>
      <c r="J6" s="1241"/>
      <c r="K6" s="1239" t="s">
        <v>116</v>
      </c>
      <c r="L6" s="1240"/>
      <c r="M6" s="1240"/>
      <c r="N6" s="1241"/>
    </row>
    <row r="7" spans="1:14" s="15" customFormat="1" ht="27" customHeight="1" thickBot="1">
      <c r="A7" s="12"/>
      <c r="B7" s="16"/>
      <c r="C7" s="17"/>
      <c r="D7" s="1253"/>
      <c r="E7" s="1255"/>
      <c r="F7" s="1257"/>
      <c r="G7" s="18" t="s">
        <v>117</v>
      </c>
      <c r="H7" s="19" t="s">
        <v>118</v>
      </c>
      <c r="I7" s="19" t="s">
        <v>119</v>
      </c>
      <c r="J7" s="20" t="s">
        <v>120</v>
      </c>
      <c r="K7" s="18" t="s">
        <v>117</v>
      </c>
      <c r="L7" s="19" t="s">
        <v>118</v>
      </c>
      <c r="M7" s="19" t="s">
        <v>119</v>
      </c>
      <c r="N7" s="20" t="s">
        <v>120</v>
      </c>
    </row>
    <row r="8" spans="1:14" s="15" customFormat="1" ht="18" customHeight="1">
      <c r="A8" s="21"/>
      <c r="B8" s="1250" t="s">
        <v>121</v>
      </c>
      <c r="C8" s="1251"/>
      <c r="D8" s="1251"/>
      <c r="E8" s="751" t="s">
        <v>18</v>
      </c>
      <c r="F8" s="752" t="s">
        <v>122</v>
      </c>
      <c r="G8" s="24">
        <v>1014955</v>
      </c>
      <c r="H8" s="564">
        <v>2078513</v>
      </c>
      <c r="I8" s="564">
        <v>3176162</v>
      </c>
      <c r="J8" s="892">
        <v>4367387</v>
      </c>
      <c r="K8" s="24">
        <v>1112098</v>
      </c>
      <c r="L8" s="564">
        <v>2240099</v>
      </c>
      <c r="M8" s="564">
        <v>3407756</v>
      </c>
      <c r="N8" s="1054"/>
    </row>
    <row r="9" spans="1:14" s="15" customFormat="1" ht="18" customHeight="1">
      <c r="A9" s="21"/>
      <c r="B9" s="732"/>
      <c r="C9" s="46" t="s">
        <v>123</v>
      </c>
      <c r="D9" s="22"/>
      <c r="E9" s="22" t="s">
        <v>18</v>
      </c>
      <c r="F9" s="733" t="s">
        <v>124</v>
      </c>
      <c r="G9" s="694">
        <v>405377</v>
      </c>
      <c r="H9" s="753">
        <v>822847</v>
      </c>
      <c r="I9" s="753">
        <v>1246646</v>
      </c>
      <c r="J9" s="893">
        <v>1756962</v>
      </c>
      <c r="K9" s="694">
        <v>421240</v>
      </c>
      <c r="L9" s="753">
        <v>886628</v>
      </c>
      <c r="M9" s="753">
        <v>1382709</v>
      </c>
      <c r="N9" s="1055"/>
    </row>
    <row r="10" spans="1:14" s="15" customFormat="1" ht="18" customHeight="1">
      <c r="A10" s="21"/>
      <c r="B10" s="26"/>
      <c r="C10" s="734"/>
      <c r="D10" s="735" t="s">
        <v>125</v>
      </c>
      <c r="E10" s="22" t="s">
        <v>18</v>
      </c>
      <c r="F10" s="736" t="s">
        <v>126</v>
      </c>
      <c r="G10" s="31">
        <v>146734</v>
      </c>
      <c r="H10" s="29">
        <v>304926</v>
      </c>
      <c r="I10" s="805">
        <v>467450</v>
      </c>
      <c r="J10" s="894">
        <v>692258</v>
      </c>
      <c r="K10" s="31">
        <v>162082</v>
      </c>
      <c r="L10" s="29">
        <v>347223</v>
      </c>
      <c r="M10" s="805">
        <v>551106</v>
      </c>
      <c r="N10" s="1056"/>
    </row>
    <row r="11" spans="1:14" s="15" customFormat="1" ht="18" customHeight="1">
      <c r="A11" s="21"/>
      <c r="B11" s="26"/>
      <c r="C11" s="734"/>
      <c r="D11" s="737" t="s">
        <v>127</v>
      </c>
      <c r="E11" s="32" t="s">
        <v>18</v>
      </c>
      <c r="F11" s="33" t="s">
        <v>128</v>
      </c>
      <c r="G11" s="36">
        <v>165590</v>
      </c>
      <c r="H11" s="34">
        <v>330564</v>
      </c>
      <c r="I11" s="806">
        <v>502232</v>
      </c>
      <c r="J11" s="895">
        <v>696197</v>
      </c>
      <c r="K11" s="36">
        <v>169380</v>
      </c>
      <c r="L11" s="34">
        <v>346514</v>
      </c>
      <c r="M11" s="806">
        <v>536149</v>
      </c>
      <c r="N11" s="1057"/>
    </row>
    <row r="12" spans="1:14" s="15" customFormat="1" ht="18" customHeight="1">
      <c r="A12" s="21"/>
      <c r="B12" s="26"/>
      <c r="C12" s="738"/>
      <c r="D12" s="737" t="s">
        <v>129</v>
      </c>
      <c r="E12" s="32" t="s">
        <v>18</v>
      </c>
      <c r="F12" s="33" t="s">
        <v>130</v>
      </c>
      <c r="G12" s="36">
        <v>130279</v>
      </c>
      <c r="H12" s="34">
        <v>263446</v>
      </c>
      <c r="I12" s="806">
        <v>394062</v>
      </c>
      <c r="J12" s="895">
        <v>535237</v>
      </c>
      <c r="K12" s="36">
        <v>132370</v>
      </c>
      <c r="L12" s="34">
        <v>278997</v>
      </c>
      <c r="M12" s="806">
        <v>428330</v>
      </c>
      <c r="N12" s="1057"/>
    </row>
    <row r="13" spans="1:14" s="15" customFormat="1" ht="18" customHeight="1">
      <c r="A13" s="21"/>
      <c r="B13" s="26"/>
      <c r="C13" s="488" t="s">
        <v>131</v>
      </c>
      <c r="D13" s="32"/>
      <c r="E13" s="32" t="s">
        <v>18</v>
      </c>
      <c r="F13" s="33" t="s">
        <v>132</v>
      </c>
      <c r="G13" s="40">
        <v>618222</v>
      </c>
      <c r="H13" s="38">
        <v>1272899</v>
      </c>
      <c r="I13" s="807">
        <v>1958195</v>
      </c>
      <c r="J13" s="896">
        <v>2654548</v>
      </c>
      <c r="K13" s="40">
        <v>697579</v>
      </c>
      <c r="L13" s="38">
        <v>1371220</v>
      </c>
      <c r="M13" s="807">
        <v>2054051</v>
      </c>
      <c r="N13" s="1058"/>
    </row>
    <row r="14" spans="1:14" s="15" customFormat="1" ht="18" customHeight="1">
      <c r="A14" s="21"/>
      <c r="B14" s="26"/>
      <c r="C14" s="485"/>
      <c r="D14" s="630" t="s">
        <v>133</v>
      </c>
      <c r="E14" s="631" t="s">
        <v>18</v>
      </c>
      <c r="F14" s="1119" t="s">
        <v>133</v>
      </c>
      <c r="G14" s="40">
        <v>166326</v>
      </c>
      <c r="H14" s="38">
        <v>338040</v>
      </c>
      <c r="I14" s="38">
        <v>513862</v>
      </c>
      <c r="J14" s="896">
        <v>688313</v>
      </c>
      <c r="K14" s="40">
        <v>169551</v>
      </c>
      <c r="L14" s="38">
        <v>336184</v>
      </c>
      <c r="M14" s="807">
        <v>496134</v>
      </c>
      <c r="N14" s="1058"/>
    </row>
    <row r="15" spans="1:14" s="15" customFormat="1" ht="18" customHeight="1">
      <c r="A15" s="21"/>
      <c r="B15" s="26"/>
      <c r="C15" s="485"/>
      <c r="D15" s="630" t="s">
        <v>134</v>
      </c>
      <c r="E15" s="631" t="s">
        <v>18</v>
      </c>
      <c r="F15" s="1119" t="s">
        <v>135</v>
      </c>
      <c r="G15" s="40">
        <v>232922</v>
      </c>
      <c r="H15" s="38">
        <v>473972</v>
      </c>
      <c r="I15" s="807">
        <v>730150</v>
      </c>
      <c r="J15" s="896">
        <v>988651</v>
      </c>
      <c r="K15" s="40">
        <v>253365</v>
      </c>
      <c r="L15" s="38">
        <v>494509</v>
      </c>
      <c r="M15" s="807">
        <v>745588</v>
      </c>
      <c r="N15" s="1058"/>
    </row>
    <row r="16" spans="1:14" s="15" customFormat="1" ht="18" customHeight="1">
      <c r="A16" s="21"/>
      <c r="B16" s="26"/>
      <c r="C16" s="485"/>
      <c r="D16" s="630" t="s">
        <v>136</v>
      </c>
      <c r="E16" s="631" t="s">
        <v>18</v>
      </c>
      <c r="F16" s="1119" t="s">
        <v>137</v>
      </c>
      <c r="G16" s="40">
        <v>91771</v>
      </c>
      <c r="H16" s="38">
        <v>187821</v>
      </c>
      <c r="I16" s="807">
        <v>285388</v>
      </c>
      <c r="J16" s="896">
        <v>376190</v>
      </c>
      <c r="K16" s="40">
        <v>92903</v>
      </c>
      <c r="L16" s="38">
        <v>185445</v>
      </c>
      <c r="M16" s="807">
        <v>274071</v>
      </c>
      <c r="N16" s="1058"/>
    </row>
    <row r="17" spans="1:14" s="15" customFormat="1">
      <c r="A17" s="21"/>
      <c r="B17" s="26"/>
      <c r="C17" s="962"/>
      <c r="D17" s="1120" t="s">
        <v>138</v>
      </c>
      <c r="E17" s="1121" t="s">
        <v>18</v>
      </c>
      <c r="F17" s="990" t="s">
        <v>138</v>
      </c>
      <c r="G17" s="40">
        <v>157889</v>
      </c>
      <c r="H17" s="38">
        <v>333084</v>
      </c>
      <c r="I17" s="807">
        <v>525810</v>
      </c>
      <c r="J17" s="896">
        <v>726004</v>
      </c>
      <c r="K17" s="40">
        <v>215636</v>
      </c>
      <c r="L17" s="38">
        <v>418803</v>
      </c>
      <c r="M17" s="807">
        <v>633402</v>
      </c>
      <c r="N17" s="1058"/>
    </row>
    <row r="18" spans="1:14" s="15" customFormat="1" ht="18" customHeight="1">
      <c r="A18" s="21"/>
      <c r="B18" s="26"/>
      <c r="C18" s="1246" t="s">
        <v>139</v>
      </c>
      <c r="D18" s="1247"/>
      <c r="E18" s="41" t="s">
        <v>18</v>
      </c>
      <c r="F18" s="42" t="s">
        <v>140</v>
      </c>
      <c r="G18" s="45">
        <v>-8644</v>
      </c>
      <c r="H18" s="43">
        <v>-17233</v>
      </c>
      <c r="I18" s="565">
        <v>-28680</v>
      </c>
      <c r="J18" s="897">
        <v>-44123</v>
      </c>
      <c r="K18" s="45">
        <v>-6721</v>
      </c>
      <c r="L18" s="43">
        <v>-17749</v>
      </c>
      <c r="M18" s="565">
        <v>-29004</v>
      </c>
      <c r="N18" s="1059"/>
    </row>
    <row r="19" spans="1:14" s="15" customFormat="1" ht="18" customHeight="1">
      <c r="A19" s="21"/>
      <c r="B19" s="1248" t="s">
        <v>141</v>
      </c>
      <c r="C19" s="1249"/>
      <c r="D19" s="1249"/>
      <c r="E19" s="52" t="s">
        <v>18</v>
      </c>
      <c r="F19" s="731" t="s">
        <v>142</v>
      </c>
      <c r="G19" s="48">
        <v>58302</v>
      </c>
      <c r="H19" s="566">
        <v>121872</v>
      </c>
      <c r="I19" s="566">
        <v>197060</v>
      </c>
      <c r="J19" s="898">
        <v>309551</v>
      </c>
      <c r="K19" s="48">
        <v>58626</v>
      </c>
      <c r="L19" s="566">
        <v>149011</v>
      </c>
      <c r="M19" s="566">
        <v>235982</v>
      </c>
      <c r="N19" s="1060"/>
    </row>
    <row r="20" spans="1:14" s="15" customFormat="1" ht="18" customHeight="1">
      <c r="A20" s="21"/>
      <c r="B20" s="74"/>
      <c r="C20" s="479" t="s">
        <v>123</v>
      </c>
      <c r="D20" s="739"/>
      <c r="E20" s="27" t="s">
        <v>18</v>
      </c>
      <c r="F20" s="740" t="s">
        <v>124</v>
      </c>
      <c r="G20" s="694">
        <v>40108</v>
      </c>
      <c r="H20" s="753">
        <v>79985</v>
      </c>
      <c r="I20" s="753">
        <v>121430</v>
      </c>
      <c r="J20" s="893">
        <v>186735</v>
      </c>
      <c r="K20" s="694">
        <v>31854</v>
      </c>
      <c r="L20" s="753">
        <v>85988</v>
      </c>
      <c r="M20" s="753">
        <v>139876</v>
      </c>
      <c r="N20" s="1055"/>
    </row>
    <row r="21" spans="1:14" s="15" customFormat="1" ht="18" customHeight="1">
      <c r="A21" s="21"/>
      <c r="B21" s="26"/>
      <c r="C21" s="741"/>
      <c r="D21" s="742" t="s">
        <v>125</v>
      </c>
      <c r="E21" s="22" t="s">
        <v>18</v>
      </c>
      <c r="F21" s="736" t="s">
        <v>126</v>
      </c>
      <c r="G21" s="31">
        <v>15523</v>
      </c>
      <c r="H21" s="29">
        <v>30757</v>
      </c>
      <c r="I21" s="805">
        <v>50779</v>
      </c>
      <c r="J21" s="894">
        <v>89319</v>
      </c>
      <c r="K21" s="31">
        <v>16739</v>
      </c>
      <c r="L21" s="29">
        <v>42879</v>
      </c>
      <c r="M21" s="805">
        <v>70274</v>
      </c>
      <c r="N21" s="1056"/>
    </row>
    <row r="22" spans="1:14" s="15" customFormat="1" ht="18" customHeight="1">
      <c r="A22" s="21"/>
      <c r="B22" s="26"/>
      <c r="C22" s="741"/>
      <c r="D22" s="743" t="s">
        <v>127</v>
      </c>
      <c r="E22" s="32" t="s">
        <v>18</v>
      </c>
      <c r="F22" s="33" t="s">
        <v>128</v>
      </c>
      <c r="G22" s="36">
        <v>17186</v>
      </c>
      <c r="H22" s="34">
        <v>34968</v>
      </c>
      <c r="I22" s="806">
        <v>52335</v>
      </c>
      <c r="J22" s="895">
        <v>71409</v>
      </c>
      <c r="K22" s="36">
        <v>15205</v>
      </c>
      <c r="L22" s="34">
        <v>33530</v>
      </c>
      <c r="M22" s="806">
        <v>53634</v>
      </c>
      <c r="N22" s="1057"/>
    </row>
    <row r="23" spans="1:14" s="15" customFormat="1" ht="18" customHeight="1">
      <c r="A23" s="21"/>
      <c r="B23" s="26"/>
      <c r="C23" s="744"/>
      <c r="D23" s="743" t="s">
        <v>129</v>
      </c>
      <c r="E23" s="32" t="s">
        <v>18</v>
      </c>
      <c r="F23" s="33" t="s">
        <v>130</v>
      </c>
      <c r="G23" s="36">
        <v>12768</v>
      </c>
      <c r="H23" s="34">
        <v>28013</v>
      </c>
      <c r="I23" s="806">
        <v>41846</v>
      </c>
      <c r="J23" s="895">
        <v>54352</v>
      </c>
      <c r="K23" s="36">
        <v>13181</v>
      </c>
      <c r="L23" s="34">
        <v>30910</v>
      </c>
      <c r="M23" s="806">
        <v>47381</v>
      </c>
      <c r="N23" s="1057"/>
    </row>
    <row r="24" spans="1:14" s="15" customFormat="1" ht="18" customHeight="1">
      <c r="A24" s="21"/>
      <c r="B24" s="26"/>
      <c r="C24" s="490" t="s">
        <v>131</v>
      </c>
      <c r="D24" s="32"/>
      <c r="E24" s="32" t="s">
        <v>18</v>
      </c>
      <c r="F24" s="33" t="s">
        <v>132</v>
      </c>
      <c r="G24" s="40">
        <v>15011</v>
      </c>
      <c r="H24" s="38">
        <v>34189</v>
      </c>
      <c r="I24" s="807">
        <v>62081</v>
      </c>
      <c r="J24" s="896">
        <v>115779</v>
      </c>
      <c r="K24" s="40">
        <v>17480</v>
      </c>
      <c r="L24" s="38">
        <v>47503</v>
      </c>
      <c r="M24" s="807">
        <v>71453</v>
      </c>
      <c r="N24" s="1058"/>
    </row>
    <row r="25" spans="1:14" s="15" customFormat="1" ht="18" customHeight="1">
      <c r="A25" s="21"/>
      <c r="B25" s="49"/>
      <c r="C25" s="1242" t="s">
        <v>139</v>
      </c>
      <c r="D25" s="1243"/>
      <c r="E25" s="41" t="s">
        <v>18</v>
      </c>
      <c r="F25" s="42" t="s">
        <v>140</v>
      </c>
      <c r="G25" s="45">
        <v>3183</v>
      </c>
      <c r="H25" s="43">
        <v>7698</v>
      </c>
      <c r="I25" s="565">
        <v>13549</v>
      </c>
      <c r="J25" s="897">
        <v>7036</v>
      </c>
      <c r="K25" s="45">
        <v>9293</v>
      </c>
      <c r="L25" s="43">
        <v>15519</v>
      </c>
      <c r="M25" s="565">
        <v>24652</v>
      </c>
      <c r="N25" s="1059"/>
    </row>
    <row r="26" spans="1:14" s="15" customFormat="1" ht="18" customHeight="1">
      <c r="A26" s="21"/>
      <c r="B26" s="1244" t="s">
        <v>143</v>
      </c>
      <c r="C26" s="1245"/>
      <c r="D26" s="1245"/>
      <c r="E26" s="52" t="s">
        <v>18</v>
      </c>
      <c r="F26" s="745" t="s">
        <v>144</v>
      </c>
      <c r="G26" s="48">
        <v>1014955</v>
      </c>
      <c r="H26" s="566">
        <v>2078513</v>
      </c>
      <c r="I26" s="566">
        <v>3176162</v>
      </c>
      <c r="J26" s="898">
        <v>4367387</v>
      </c>
      <c r="K26" s="48">
        <v>1112098</v>
      </c>
      <c r="L26" s="566">
        <v>2240099</v>
      </c>
      <c r="M26" s="566">
        <v>3407756</v>
      </c>
      <c r="N26" s="1060"/>
    </row>
    <row r="27" spans="1:14" s="15" customFormat="1" ht="18" customHeight="1">
      <c r="A27" s="21"/>
      <c r="B27" s="732"/>
      <c r="C27" s="693" t="s">
        <v>123</v>
      </c>
      <c r="D27" s="27"/>
      <c r="E27" s="27" t="s">
        <v>18</v>
      </c>
      <c r="F27" s="28" t="s">
        <v>124</v>
      </c>
      <c r="G27" s="694">
        <v>396378</v>
      </c>
      <c r="H27" s="753">
        <v>804770</v>
      </c>
      <c r="I27" s="753">
        <v>1218937</v>
      </c>
      <c r="J27" s="893">
        <v>1718378</v>
      </c>
      <c r="K27" s="694">
        <v>413725</v>
      </c>
      <c r="L27" s="753">
        <v>870221</v>
      </c>
      <c r="M27" s="753">
        <v>1356465</v>
      </c>
      <c r="N27" s="1055"/>
    </row>
    <row r="28" spans="1:14" s="15" customFormat="1" ht="18" customHeight="1">
      <c r="A28" s="21"/>
      <c r="B28" s="26"/>
      <c r="C28" s="741"/>
      <c r="D28" s="742" t="s">
        <v>125</v>
      </c>
      <c r="E28" s="22" t="s">
        <v>18</v>
      </c>
      <c r="F28" s="736" t="s">
        <v>126</v>
      </c>
      <c r="G28" s="31">
        <v>120281</v>
      </c>
      <c r="H28" s="29">
        <v>250376</v>
      </c>
      <c r="I28" s="805">
        <v>382130</v>
      </c>
      <c r="J28" s="894">
        <v>568615</v>
      </c>
      <c r="K28" s="31">
        <v>132350</v>
      </c>
      <c r="L28" s="29">
        <v>284684</v>
      </c>
      <c r="M28" s="805">
        <v>455772</v>
      </c>
      <c r="N28" s="1056"/>
    </row>
    <row r="29" spans="1:14" s="15" customFormat="1" ht="18" customHeight="1">
      <c r="A29" s="21"/>
      <c r="B29" s="26"/>
      <c r="C29" s="741"/>
      <c r="D29" s="743" t="s">
        <v>127</v>
      </c>
      <c r="E29" s="32" t="s">
        <v>18</v>
      </c>
      <c r="F29" s="33" t="s">
        <v>128</v>
      </c>
      <c r="G29" s="36">
        <v>138006</v>
      </c>
      <c r="H29" s="34">
        <v>275593</v>
      </c>
      <c r="I29" s="806">
        <v>417790</v>
      </c>
      <c r="J29" s="895">
        <v>575533</v>
      </c>
      <c r="K29" s="36">
        <v>139649</v>
      </c>
      <c r="L29" s="34">
        <v>287350</v>
      </c>
      <c r="M29" s="806">
        <v>441655</v>
      </c>
      <c r="N29" s="1057"/>
    </row>
    <row r="30" spans="1:14" s="15" customFormat="1" ht="18" customHeight="1">
      <c r="A30" s="21"/>
      <c r="B30" s="26"/>
      <c r="C30" s="744"/>
      <c r="D30" s="743" t="s">
        <v>129</v>
      </c>
      <c r="E30" s="32" t="s">
        <v>18</v>
      </c>
      <c r="F30" s="33" t="s">
        <v>130</v>
      </c>
      <c r="G30" s="36">
        <v>119931</v>
      </c>
      <c r="H30" s="34">
        <v>242303</v>
      </c>
      <c r="I30" s="806">
        <v>362305</v>
      </c>
      <c r="J30" s="895">
        <v>491679</v>
      </c>
      <c r="K30" s="36">
        <v>121885</v>
      </c>
      <c r="L30" s="34">
        <v>257554</v>
      </c>
      <c r="M30" s="806">
        <v>395420</v>
      </c>
      <c r="N30" s="1057"/>
    </row>
    <row r="31" spans="1:14" s="15" customFormat="1" ht="18" customHeight="1">
      <c r="A31" s="21"/>
      <c r="B31" s="26"/>
      <c r="C31" s="490" t="s">
        <v>131</v>
      </c>
      <c r="D31" s="32"/>
      <c r="E31" s="32" t="s">
        <v>18</v>
      </c>
      <c r="F31" s="33" t="s">
        <v>132</v>
      </c>
      <c r="G31" s="40">
        <v>615524</v>
      </c>
      <c r="H31" s="38">
        <v>1266621</v>
      </c>
      <c r="I31" s="807">
        <v>1947896</v>
      </c>
      <c r="J31" s="896">
        <v>2636275</v>
      </c>
      <c r="K31" s="40">
        <v>695018</v>
      </c>
      <c r="L31" s="38">
        <v>1363790</v>
      </c>
      <c r="M31" s="807">
        <v>2042801</v>
      </c>
      <c r="N31" s="1058"/>
    </row>
    <row r="32" spans="1:14" s="15" customFormat="1" ht="18" customHeight="1">
      <c r="A32" s="21"/>
      <c r="B32" s="49"/>
      <c r="C32" s="1242" t="s">
        <v>139</v>
      </c>
      <c r="D32" s="1243"/>
      <c r="E32" s="41" t="s">
        <v>18</v>
      </c>
      <c r="F32" s="42" t="s">
        <v>140</v>
      </c>
      <c r="G32" s="45">
        <v>3053</v>
      </c>
      <c r="H32" s="565">
        <v>7121</v>
      </c>
      <c r="I32" s="565">
        <v>9329</v>
      </c>
      <c r="J32" s="897">
        <v>12734</v>
      </c>
      <c r="K32" s="45">
        <v>3354</v>
      </c>
      <c r="L32" s="565">
        <v>6088</v>
      </c>
      <c r="M32" s="565">
        <v>8490</v>
      </c>
      <c r="N32" s="1059"/>
    </row>
    <row r="33" spans="1:14" s="50" customFormat="1" ht="22.5" customHeight="1">
      <c r="A33" s="21"/>
      <c r="B33" s="1266" t="s">
        <v>145</v>
      </c>
      <c r="C33" s="1267"/>
      <c r="D33" s="1267"/>
      <c r="E33" s="46" t="s">
        <v>18</v>
      </c>
      <c r="F33" s="622" t="s">
        <v>146</v>
      </c>
      <c r="G33" s="48">
        <v>998292</v>
      </c>
      <c r="H33" s="566">
        <v>2166581</v>
      </c>
      <c r="I33" s="808">
        <v>3566812</v>
      </c>
      <c r="J33" s="898">
        <v>4790922</v>
      </c>
      <c r="K33" s="48">
        <v>1464293</v>
      </c>
      <c r="L33" s="566">
        <v>2500429</v>
      </c>
      <c r="M33" s="808">
        <v>3664307</v>
      </c>
      <c r="N33" s="1060"/>
    </row>
    <row r="34" spans="1:14" s="50" customFormat="1" ht="22.5" customHeight="1">
      <c r="A34" s="21"/>
      <c r="B34" s="746"/>
      <c r="C34" s="747" t="s">
        <v>123</v>
      </c>
      <c r="D34" s="748"/>
      <c r="E34" s="27" t="s">
        <v>18</v>
      </c>
      <c r="F34" s="77" t="s">
        <v>124</v>
      </c>
      <c r="G34" s="694">
        <v>391359</v>
      </c>
      <c r="H34" s="753">
        <v>807677</v>
      </c>
      <c r="I34" s="809">
        <v>1155824</v>
      </c>
      <c r="J34" s="893">
        <v>1646747</v>
      </c>
      <c r="K34" s="694">
        <v>464141</v>
      </c>
      <c r="L34" s="753">
        <v>876205</v>
      </c>
      <c r="M34" s="809">
        <v>1232046</v>
      </c>
      <c r="N34" s="1055"/>
    </row>
    <row r="35" spans="1:14" s="50" customFormat="1" ht="18" customHeight="1">
      <c r="A35" s="21"/>
      <c r="B35" s="26"/>
      <c r="C35" s="749"/>
      <c r="D35" s="742" t="s">
        <v>125</v>
      </c>
      <c r="E35" s="22" t="s">
        <v>18</v>
      </c>
      <c r="F35" s="736" t="s">
        <v>126</v>
      </c>
      <c r="G35" s="31">
        <v>164525</v>
      </c>
      <c r="H35" s="29">
        <v>364768</v>
      </c>
      <c r="I35" s="29">
        <v>476233</v>
      </c>
      <c r="J35" s="894">
        <v>675121</v>
      </c>
      <c r="K35" s="31">
        <v>220833</v>
      </c>
      <c r="L35" s="29">
        <v>389784</v>
      </c>
      <c r="M35" s="29">
        <v>481208</v>
      </c>
      <c r="N35" s="1056"/>
    </row>
    <row r="36" spans="1:14" s="50" customFormat="1" ht="18" customHeight="1">
      <c r="A36" s="21"/>
      <c r="B36" s="26"/>
      <c r="C36" s="749"/>
      <c r="D36" s="743" t="s">
        <v>127</v>
      </c>
      <c r="E36" s="32" t="s">
        <v>18</v>
      </c>
      <c r="F36" s="33" t="s">
        <v>128</v>
      </c>
      <c r="G36" s="36">
        <v>127816</v>
      </c>
      <c r="H36" s="34">
        <v>238559</v>
      </c>
      <c r="I36" s="34">
        <v>371361</v>
      </c>
      <c r="J36" s="895">
        <v>527698</v>
      </c>
      <c r="K36" s="36">
        <v>132911</v>
      </c>
      <c r="L36" s="34">
        <v>261584</v>
      </c>
      <c r="M36" s="34">
        <v>416604</v>
      </c>
      <c r="N36" s="1057"/>
    </row>
    <row r="37" spans="1:14" s="50" customFormat="1" ht="18" customHeight="1">
      <c r="A37" s="21"/>
      <c r="B37" s="26"/>
      <c r="C37" s="750"/>
      <c r="D37" s="743" t="s">
        <v>129</v>
      </c>
      <c r="E37" s="32" t="s">
        <v>18</v>
      </c>
      <c r="F37" s="33" t="s">
        <v>130</v>
      </c>
      <c r="G37" s="36">
        <v>82796</v>
      </c>
      <c r="H37" s="34">
        <v>173200</v>
      </c>
      <c r="I37" s="34">
        <v>263277</v>
      </c>
      <c r="J37" s="895">
        <v>381303</v>
      </c>
      <c r="K37" s="36">
        <v>93861</v>
      </c>
      <c r="L37" s="34">
        <v>182267</v>
      </c>
      <c r="M37" s="34">
        <v>282190</v>
      </c>
      <c r="N37" s="1057"/>
    </row>
    <row r="38" spans="1:14" s="15" customFormat="1" ht="18" customHeight="1">
      <c r="A38" s="21"/>
      <c r="B38" s="26"/>
      <c r="C38" s="488" t="s">
        <v>131</v>
      </c>
      <c r="D38" s="32"/>
      <c r="E38" s="32" t="s">
        <v>18</v>
      </c>
      <c r="F38" s="33" t="s">
        <v>132</v>
      </c>
      <c r="G38" s="40">
        <v>602887</v>
      </c>
      <c r="H38" s="38">
        <v>1352630</v>
      </c>
      <c r="I38" s="38">
        <v>2400225</v>
      </c>
      <c r="J38" s="896">
        <v>3124276</v>
      </c>
      <c r="K38" s="40">
        <v>997224</v>
      </c>
      <c r="L38" s="38">
        <v>1617667</v>
      </c>
      <c r="M38" s="38">
        <v>2422416</v>
      </c>
      <c r="N38" s="1058"/>
    </row>
    <row r="39" spans="1:14" s="15" customFormat="1" ht="18" customHeight="1">
      <c r="A39" s="21"/>
      <c r="B39" s="26"/>
      <c r="C39" s="485"/>
      <c r="D39" s="630" t="s">
        <v>133</v>
      </c>
      <c r="E39" s="631" t="s">
        <v>18</v>
      </c>
      <c r="F39" s="1119" t="s">
        <v>133</v>
      </c>
      <c r="G39" s="40">
        <v>121767</v>
      </c>
      <c r="H39" s="38">
        <v>270811</v>
      </c>
      <c r="I39" s="807">
        <v>540741</v>
      </c>
      <c r="J39" s="896">
        <v>710200</v>
      </c>
      <c r="K39" s="40">
        <v>147647</v>
      </c>
      <c r="L39" s="38">
        <v>324261</v>
      </c>
      <c r="M39" s="807">
        <v>608086</v>
      </c>
      <c r="N39" s="1058"/>
    </row>
    <row r="40" spans="1:14" s="15" customFormat="1" ht="18" customHeight="1">
      <c r="A40" s="21"/>
      <c r="B40" s="26"/>
      <c r="C40" s="485"/>
      <c r="D40" s="630" t="s">
        <v>134</v>
      </c>
      <c r="E40" s="631" t="s">
        <v>18</v>
      </c>
      <c r="F40" s="1119" t="s">
        <v>135</v>
      </c>
      <c r="G40" s="40">
        <v>223060</v>
      </c>
      <c r="H40" s="38">
        <v>449873</v>
      </c>
      <c r="I40" s="807">
        <v>728134</v>
      </c>
      <c r="J40" s="896">
        <v>1006338</v>
      </c>
      <c r="K40" s="40">
        <v>254714</v>
      </c>
      <c r="L40" s="38">
        <v>478548</v>
      </c>
      <c r="M40" s="807">
        <v>761419</v>
      </c>
      <c r="N40" s="1058"/>
    </row>
    <row r="41" spans="1:14" s="15" customFormat="1" ht="18" customHeight="1">
      <c r="A41" s="21"/>
      <c r="B41" s="26"/>
      <c r="C41" s="485"/>
      <c r="D41" s="630" t="s">
        <v>136</v>
      </c>
      <c r="E41" s="631" t="s">
        <v>18</v>
      </c>
      <c r="F41" s="1119" t="s">
        <v>137</v>
      </c>
      <c r="G41" s="40">
        <v>97406</v>
      </c>
      <c r="H41" s="38">
        <v>164759</v>
      </c>
      <c r="I41" s="807">
        <v>248071</v>
      </c>
      <c r="J41" s="896">
        <v>333920</v>
      </c>
      <c r="K41" s="40">
        <v>94179</v>
      </c>
      <c r="L41" s="38">
        <v>173886</v>
      </c>
      <c r="M41" s="807">
        <v>261284</v>
      </c>
      <c r="N41" s="1058"/>
    </row>
    <row r="42" spans="1:14" s="15" customFormat="1">
      <c r="A42" s="21"/>
      <c r="B42" s="26"/>
      <c r="C42" s="962"/>
      <c r="D42" s="1120" t="s">
        <v>138</v>
      </c>
      <c r="E42" s="1121" t="s">
        <v>18</v>
      </c>
      <c r="F42" s="990" t="s">
        <v>138</v>
      </c>
      <c r="G42" s="40">
        <v>160653</v>
      </c>
      <c r="H42" s="38">
        <v>467188</v>
      </c>
      <c r="I42" s="807">
        <v>883279</v>
      </c>
      <c r="J42" s="896">
        <v>1073818</v>
      </c>
      <c r="K42" s="40">
        <v>500684</v>
      </c>
      <c r="L42" s="38">
        <v>640973</v>
      </c>
      <c r="M42" s="807">
        <v>791627</v>
      </c>
      <c r="N42" s="1058"/>
    </row>
    <row r="43" spans="1:14" s="50" customFormat="1" ht="18" customHeight="1">
      <c r="A43" s="21"/>
      <c r="B43" s="26"/>
      <c r="C43" s="1242" t="s">
        <v>139</v>
      </c>
      <c r="D43" s="1243"/>
      <c r="E43" s="41" t="s">
        <v>18</v>
      </c>
      <c r="F43" s="42" t="s">
        <v>140</v>
      </c>
      <c r="G43" s="45">
        <v>4045</v>
      </c>
      <c r="H43" s="43">
        <v>6274</v>
      </c>
      <c r="I43" s="43">
        <v>10763</v>
      </c>
      <c r="J43" s="897">
        <v>19899</v>
      </c>
      <c r="K43" s="45">
        <v>2929</v>
      </c>
      <c r="L43" s="43">
        <v>6557</v>
      </c>
      <c r="M43" s="43">
        <v>9845</v>
      </c>
      <c r="N43" s="1059"/>
    </row>
    <row r="44" spans="1:14" s="50" customFormat="1" ht="22.5" customHeight="1">
      <c r="A44" s="51"/>
      <c r="B44" s="1258" t="s">
        <v>147</v>
      </c>
      <c r="C44" s="1259"/>
      <c r="D44" s="1259"/>
      <c r="E44" s="634" t="s">
        <v>18</v>
      </c>
      <c r="F44" s="635" t="s">
        <v>148</v>
      </c>
      <c r="G44" s="493">
        <v>5050794</v>
      </c>
      <c r="H44" s="53">
        <v>5361082</v>
      </c>
      <c r="I44" s="53">
        <v>5541654</v>
      </c>
      <c r="J44" s="899">
        <v>5859605</v>
      </c>
      <c r="K44" s="493">
        <v>6541728</v>
      </c>
      <c r="L44" s="53">
        <v>6074114</v>
      </c>
      <c r="M44" s="53">
        <v>6516065</v>
      </c>
      <c r="N44" s="1061"/>
    </row>
    <row r="45" spans="1:14" s="50" customFormat="1" ht="18" customHeight="1">
      <c r="A45" s="12"/>
      <c r="B45" s="1260" t="s">
        <v>149</v>
      </c>
      <c r="C45" s="1261"/>
      <c r="D45" s="1261"/>
      <c r="E45" s="52" t="s">
        <v>18</v>
      </c>
      <c r="F45" s="55" t="s">
        <v>150</v>
      </c>
      <c r="G45" s="53">
        <v>114833</v>
      </c>
      <c r="H45" s="53">
        <v>252316</v>
      </c>
      <c r="I45" s="53">
        <v>424971</v>
      </c>
      <c r="J45" s="899">
        <v>657444</v>
      </c>
      <c r="K45" s="53">
        <v>126805</v>
      </c>
      <c r="L45" s="53">
        <v>254554</v>
      </c>
      <c r="M45" s="53">
        <v>438276</v>
      </c>
      <c r="N45" s="1061"/>
    </row>
    <row r="46" spans="1:14" s="50" customFormat="1" ht="22.5" customHeight="1">
      <c r="A46" s="21"/>
      <c r="B46" s="1262" t="s">
        <v>151</v>
      </c>
      <c r="C46" s="1263"/>
      <c r="D46" s="1263"/>
      <c r="E46" s="693" t="s">
        <v>18</v>
      </c>
      <c r="F46" s="940" t="s">
        <v>152</v>
      </c>
      <c r="G46" s="809">
        <v>70514</v>
      </c>
      <c r="H46" s="809">
        <v>138084</v>
      </c>
      <c r="I46" s="809">
        <v>206495</v>
      </c>
      <c r="J46" s="893">
        <v>281839</v>
      </c>
      <c r="K46" s="809">
        <v>73254</v>
      </c>
      <c r="L46" s="809">
        <v>149621</v>
      </c>
      <c r="M46" s="809">
        <v>223584</v>
      </c>
      <c r="N46" s="1055"/>
    </row>
    <row r="47" spans="1:14" s="50" customFormat="1" ht="22.5" customHeight="1" thickBot="1">
      <c r="A47" s="21"/>
      <c r="B47" s="947" t="s">
        <v>153</v>
      </c>
      <c r="C47" s="906"/>
      <c r="D47" s="906"/>
      <c r="E47" s="693" t="s">
        <v>18</v>
      </c>
      <c r="F47" s="948" t="s">
        <v>153</v>
      </c>
      <c r="G47" s="942">
        <v>128816</v>
      </c>
      <c r="H47" s="942">
        <v>259955</v>
      </c>
      <c r="I47" s="945">
        <v>403555</v>
      </c>
      <c r="J47" s="946">
        <v>591390</v>
      </c>
      <c r="K47" s="942">
        <v>131881</v>
      </c>
      <c r="L47" s="942">
        <v>298632</v>
      </c>
      <c r="M47" s="945">
        <v>459566</v>
      </c>
      <c r="N47" s="1062"/>
    </row>
    <row r="48" spans="1:14" s="50" customFormat="1" ht="22.5" customHeight="1" thickBot="1">
      <c r="A48" s="12"/>
      <c r="B48" s="1264" t="s">
        <v>154</v>
      </c>
      <c r="C48" s="1265"/>
      <c r="D48" s="1265"/>
      <c r="E48" s="59" t="s">
        <v>18</v>
      </c>
      <c r="F48" s="638" t="s">
        <v>155</v>
      </c>
      <c r="G48" s="60">
        <v>197150</v>
      </c>
      <c r="H48" s="60">
        <v>196900</v>
      </c>
      <c r="I48" s="810">
        <v>195150</v>
      </c>
      <c r="J48" s="818">
        <v>193500</v>
      </c>
      <c r="K48" s="60">
        <v>199400</v>
      </c>
      <c r="L48" s="60">
        <v>198400</v>
      </c>
      <c r="M48" s="810">
        <v>197900</v>
      </c>
      <c r="N48" s="1063"/>
    </row>
    <row r="49" spans="1:15" s="88" customFormat="1" ht="14.25" customHeight="1">
      <c r="A49" s="51"/>
      <c r="B49" s="61"/>
      <c r="C49" s="641" t="s">
        <v>156</v>
      </c>
      <c r="D49" s="641"/>
      <c r="E49" s="46"/>
      <c r="F49" s="572"/>
      <c r="G49" s="63"/>
      <c r="H49" s="63"/>
      <c r="I49" s="63"/>
      <c r="J49" s="63"/>
      <c r="K49" s="63"/>
      <c r="L49" s="63"/>
      <c r="M49" s="63"/>
      <c r="N49" s="63"/>
      <c r="O49" s="10"/>
    </row>
    <row r="50" spans="1:15" s="88" customFormat="1" ht="14.25" customHeight="1">
      <c r="A50" s="51"/>
      <c r="B50" s="61"/>
      <c r="C50" s="641" t="s">
        <v>157</v>
      </c>
      <c r="D50" s="641"/>
      <c r="E50" s="46"/>
      <c r="F50" s="572"/>
      <c r="G50" s="63"/>
      <c r="H50" s="63"/>
      <c r="I50" s="63"/>
      <c r="J50" s="63"/>
      <c r="K50" s="63"/>
      <c r="L50" s="63"/>
      <c r="M50" s="63"/>
      <c r="N50" s="63"/>
      <c r="O50" s="10"/>
    </row>
    <row r="51" spans="1:15" s="88" customFormat="1" ht="14.25" customHeight="1">
      <c r="A51" s="51"/>
      <c r="B51" s="61"/>
      <c r="C51" s="1122" t="s">
        <v>158</v>
      </c>
      <c r="D51" s="641"/>
      <c r="E51" s="46"/>
      <c r="F51" s="572"/>
      <c r="G51" s="63"/>
      <c r="H51" s="63"/>
      <c r="I51" s="63"/>
      <c r="J51" s="63"/>
      <c r="K51" s="63"/>
      <c r="L51" s="63"/>
      <c r="M51" s="63"/>
      <c r="N51" s="63"/>
      <c r="O51" s="10"/>
    </row>
    <row r="52" spans="1:15" s="88" customFormat="1" ht="14.25" customHeight="1">
      <c r="A52" s="51"/>
      <c r="B52" s="61"/>
      <c r="C52" s="641" t="s">
        <v>159</v>
      </c>
      <c r="D52" s="62"/>
      <c r="E52" s="46"/>
      <c r="F52" s="572"/>
      <c r="G52" s="63"/>
      <c r="H52" s="63"/>
      <c r="I52" s="63"/>
      <c r="J52" s="63"/>
      <c r="K52" s="63"/>
      <c r="L52" s="63"/>
      <c r="M52" s="63"/>
      <c r="N52" s="63"/>
      <c r="O52" s="10"/>
    </row>
    <row r="53" spans="1:15" s="88" customFormat="1" ht="14.25" customHeight="1">
      <c r="A53" s="8"/>
      <c r="C53" s="88" t="s">
        <v>160</v>
      </c>
    </row>
    <row r="54" spans="1:15" s="88" customFormat="1" ht="14.25" customHeight="1">
      <c r="A54" s="8"/>
      <c r="C54" s="88" t="s">
        <v>161</v>
      </c>
    </row>
    <row r="55" spans="1:15" s="88" customFormat="1" ht="14.25" customHeight="1">
      <c r="A55" s="8"/>
      <c r="C55" s="88" t="s">
        <v>162</v>
      </c>
    </row>
    <row r="56" spans="1:15" ht="14.25" customHeight="1">
      <c r="B56" s="88"/>
      <c r="C56" s="88" t="s">
        <v>163</v>
      </c>
      <c r="D56" s="88"/>
      <c r="E56" s="88"/>
      <c r="F56" s="88"/>
      <c r="G56" s="88"/>
      <c r="H56" s="88"/>
      <c r="I56" s="88"/>
      <c r="J56" s="88"/>
      <c r="K56" s="88"/>
      <c r="L56" s="88"/>
      <c r="M56" s="88"/>
      <c r="N56" s="88"/>
      <c r="O56" s="88"/>
    </row>
    <row r="57" spans="1:15" ht="14.25" customHeight="1">
      <c r="B57" s="88"/>
      <c r="C57" s="88" t="s">
        <v>164</v>
      </c>
      <c r="D57" s="88"/>
      <c r="E57" s="88"/>
      <c r="F57" s="88"/>
      <c r="G57" s="88"/>
      <c r="H57" s="88"/>
      <c r="I57" s="88"/>
      <c r="J57" s="88"/>
      <c r="K57" s="88"/>
      <c r="L57" s="88"/>
      <c r="M57" s="88"/>
      <c r="N57" s="88"/>
      <c r="O57" s="88"/>
    </row>
    <row r="58" spans="1:15">
      <c r="B58" s="88"/>
      <c r="C58" s="10"/>
      <c r="D58" s="88"/>
      <c r="E58" s="88"/>
      <c r="F58" s="88"/>
      <c r="G58" s="88"/>
      <c r="H58" s="88"/>
      <c r="I58" s="88"/>
      <c r="J58" s="88"/>
      <c r="K58" s="88"/>
      <c r="L58" s="88"/>
      <c r="M58" s="88"/>
      <c r="N58" s="88"/>
      <c r="O58" s="88"/>
    </row>
  </sheetData>
  <mergeCells count="17">
    <mergeCell ref="B44:D44"/>
    <mergeCell ref="B45:D45"/>
    <mergeCell ref="B46:D46"/>
    <mergeCell ref="B48:D48"/>
    <mergeCell ref="B33:D33"/>
    <mergeCell ref="K6:N6"/>
    <mergeCell ref="C32:D32"/>
    <mergeCell ref="C25:D25"/>
    <mergeCell ref="B26:D26"/>
    <mergeCell ref="C43:D43"/>
    <mergeCell ref="G6:J6"/>
    <mergeCell ref="C18:D18"/>
    <mergeCell ref="B19:D19"/>
    <mergeCell ref="B8:D8"/>
    <mergeCell ref="D6:D7"/>
    <mergeCell ref="E6:E7"/>
    <mergeCell ref="F6:F7"/>
  </mergeCells>
  <phoneticPr fontId="18"/>
  <printOptions horizontalCentered="1" verticalCentered="1"/>
  <pageMargins left="0" right="0" top="0" bottom="0" header="0.31496062992125984" footer="0.31496062992125984"/>
  <pageSetup paperSize="8" scale="7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7"/>
  <sheetViews>
    <sheetView showGridLines="0" topLeftCell="A25" zoomScaleNormal="100" zoomScaleSheetLayoutView="100" workbookViewId="0"/>
  </sheetViews>
  <sheetFormatPr defaultColWidth="9" defaultRowHeight="17.25"/>
  <cols>
    <col min="1" max="1" width="4" style="8" customWidth="1"/>
    <col min="2" max="2" width="1.75" style="6" customWidth="1"/>
    <col min="3" max="3" width="8" style="6" customWidth="1"/>
    <col min="4" max="4" width="27.25" style="6" customWidth="1"/>
    <col min="5" max="5" width="1.75" style="6" customWidth="1"/>
    <col min="6" max="6" width="32.75" style="6" customWidth="1"/>
    <col min="7" max="14" width="19.125" style="6" customWidth="1"/>
    <col min="15" max="15" width="9" style="6" customWidth="1"/>
    <col min="16" max="16" width="9" style="6"/>
    <col min="17" max="17" width="11.875" style="6" bestFit="1" customWidth="1"/>
    <col min="18" max="20" width="9" style="6"/>
    <col min="21" max="21" width="21.875" style="6" customWidth="1"/>
    <col min="22" max="22" width="24.375" style="6" customWidth="1"/>
    <col min="23" max="16384" width="9" style="6"/>
  </cols>
  <sheetData>
    <row r="1" spans="1:14" s="4" customFormat="1" ht="19.5" customHeight="1">
      <c r="A1" s="1"/>
      <c r="B1" s="1" t="s">
        <v>110</v>
      </c>
      <c r="C1" s="2"/>
      <c r="D1" s="2"/>
      <c r="E1" s="2"/>
      <c r="F1" s="2"/>
      <c r="G1" s="3"/>
      <c r="H1" s="3"/>
      <c r="I1" s="3"/>
      <c r="J1" s="3"/>
      <c r="K1" s="3"/>
      <c r="L1" s="3"/>
      <c r="M1" s="3"/>
      <c r="N1" s="3"/>
    </row>
    <row r="2" spans="1:14" ht="15" customHeight="1">
      <c r="A2" s="5"/>
      <c r="B2" s="5"/>
    </row>
    <row r="3" spans="1:14" s="7" customFormat="1" ht="18" customHeight="1">
      <c r="A3" s="5"/>
      <c r="B3" s="5" t="s">
        <v>111</v>
      </c>
    </row>
    <row r="4" spans="1:14" s="7" customFormat="1" ht="15" customHeight="1">
      <c r="A4" s="5"/>
      <c r="B4" s="5"/>
    </row>
    <row r="5" spans="1:14" s="11" customFormat="1" ht="30" customHeight="1" thickBot="1">
      <c r="A5" s="9"/>
      <c r="B5" s="10" t="s">
        <v>112</v>
      </c>
    </row>
    <row r="6" spans="1:14" s="15" customFormat="1" ht="18.75" customHeight="1">
      <c r="A6" s="12"/>
      <c r="B6" s="1123"/>
      <c r="C6" s="995"/>
      <c r="D6" s="1268" t="s">
        <v>113</v>
      </c>
      <c r="E6" s="1270" t="s">
        <v>18</v>
      </c>
      <c r="F6" s="1272" t="s">
        <v>114</v>
      </c>
      <c r="G6" s="1239" t="s">
        <v>115</v>
      </c>
      <c r="H6" s="1240"/>
      <c r="I6" s="1240"/>
      <c r="J6" s="1241"/>
      <c r="K6" s="1239" t="s">
        <v>116</v>
      </c>
      <c r="L6" s="1240"/>
      <c r="M6" s="1240"/>
      <c r="N6" s="1241"/>
    </row>
    <row r="7" spans="1:14" s="15" customFormat="1" ht="36.75" customHeight="1" thickBot="1">
      <c r="A7" s="12"/>
      <c r="B7" s="1124"/>
      <c r="C7" s="997"/>
      <c r="D7" s="1269"/>
      <c r="E7" s="1271"/>
      <c r="F7" s="1273"/>
      <c r="G7" s="196" t="s">
        <v>165</v>
      </c>
      <c r="H7" s="197" t="s">
        <v>166</v>
      </c>
      <c r="I7" s="199" t="s">
        <v>167</v>
      </c>
      <c r="J7" s="70" t="s">
        <v>168</v>
      </c>
      <c r="K7" s="196" t="s">
        <v>165</v>
      </c>
      <c r="L7" s="197" t="s">
        <v>166</v>
      </c>
      <c r="M7" s="199" t="s">
        <v>167</v>
      </c>
      <c r="N7" s="70" t="s">
        <v>168</v>
      </c>
    </row>
    <row r="8" spans="1:14" s="15" customFormat="1" ht="18" customHeight="1">
      <c r="A8" s="21"/>
      <c r="B8" s="1274" t="s">
        <v>121</v>
      </c>
      <c r="C8" s="1275"/>
      <c r="D8" s="1275"/>
      <c r="E8" s="1125" t="s">
        <v>18</v>
      </c>
      <c r="F8" s="1126" t="s">
        <v>122</v>
      </c>
      <c r="G8" s="24">
        <v>1014955</v>
      </c>
      <c r="H8" s="564">
        <v>1063557</v>
      </c>
      <c r="I8" s="564">
        <v>1097649</v>
      </c>
      <c r="J8" s="892">
        <v>1191225</v>
      </c>
      <c r="K8" s="24">
        <v>1112098</v>
      </c>
      <c r="L8" s="564">
        <v>1128001</v>
      </c>
      <c r="M8" s="564">
        <v>1167657</v>
      </c>
      <c r="N8" s="1054"/>
    </row>
    <row r="9" spans="1:14" s="15" customFormat="1" ht="18" customHeight="1">
      <c r="A9" s="21"/>
      <c r="B9" s="1127"/>
      <c r="C9" s="1116" t="s">
        <v>123</v>
      </c>
      <c r="D9" s="1128"/>
      <c r="E9" s="1128" t="s">
        <v>18</v>
      </c>
      <c r="F9" s="1129" t="s">
        <v>124</v>
      </c>
      <c r="G9" s="694">
        <v>405377</v>
      </c>
      <c r="H9" s="753">
        <v>417470</v>
      </c>
      <c r="I9" s="753">
        <v>423799</v>
      </c>
      <c r="J9" s="893">
        <v>510316</v>
      </c>
      <c r="K9" s="694">
        <v>421240</v>
      </c>
      <c r="L9" s="753">
        <v>465388</v>
      </c>
      <c r="M9" s="753">
        <v>496081</v>
      </c>
      <c r="N9" s="1055"/>
    </row>
    <row r="10" spans="1:14" s="15" customFormat="1" ht="18" customHeight="1">
      <c r="A10" s="21"/>
      <c r="B10" s="1130"/>
      <c r="C10" s="1131"/>
      <c r="D10" s="1132" t="s">
        <v>125</v>
      </c>
      <c r="E10" s="1128" t="s">
        <v>18</v>
      </c>
      <c r="F10" s="1133" t="s">
        <v>126</v>
      </c>
      <c r="G10" s="31">
        <v>146734</v>
      </c>
      <c r="H10" s="29">
        <v>158192</v>
      </c>
      <c r="I10" s="805">
        <v>162523</v>
      </c>
      <c r="J10" s="894">
        <v>224808</v>
      </c>
      <c r="K10" s="31">
        <v>162082</v>
      </c>
      <c r="L10" s="29">
        <v>185141</v>
      </c>
      <c r="M10" s="805">
        <v>203884</v>
      </c>
      <c r="N10" s="1056"/>
    </row>
    <row r="11" spans="1:14" s="15" customFormat="1" ht="18" customHeight="1">
      <c r="A11" s="21"/>
      <c r="B11" s="1130"/>
      <c r="C11" s="1131"/>
      <c r="D11" s="1134" t="s">
        <v>127</v>
      </c>
      <c r="E11" s="631" t="s">
        <v>18</v>
      </c>
      <c r="F11" s="1119" t="s">
        <v>128</v>
      </c>
      <c r="G11" s="36">
        <v>165590</v>
      </c>
      <c r="H11" s="34">
        <v>164974</v>
      </c>
      <c r="I11" s="806">
        <v>171668</v>
      </c>
      <c r="J11" s="895">
        <v>193965</v>
      </c>
      <c r="K11" s="36">
        <v>169380</v>
      </c>
      <c r="L11" s="34">
        <v>177135</v>
      </c>
      <c r="M11" s="806">
        <v>189635</v>
      </c>
      <c r="N11" s="1057"/>
    </row>
    <row r="12" spans="1:14" s="15" customFormat="1" ht="18" customHeight="1">
      <c r="A12" s="21"/>
      <c r="B12" s="1130"/>
      <c r="C12" s="1135"/>
      <c r="D12" s="1134" t="s">
        <v>129</v>
      </c>
      <c r="E12" s="631" t="s">
        <v>18</v>
      </c>
      <c r="F12" s="1119" t="s">
        <v>130</v>
      </c>
      <c r="G12" s="36">
        <v>130279</v>
      </c>
      <c r="H12" s="34">
        <v>133167</v>
      </c>
      <c r="I12" s="806">
        <v>130616</v>
      </c>
      <c r="J12" s="895">
        <v>141175</v>
      </c>
      <c r="K12" s="36">
        <v>132370</v>
      </c>
      <c r="L12" s="34">
        <v>146627</v>
      </c>
      <c r="M12" s="806">
        <v>149333</v>
      </c>
      <c r="N12" s="1057"/>
    </row>
    <row r="13" spans="1:14" s="15" customFormat="1" ht="18" customHeight="1">
      <c r="A13" s="21"/>
      <c r="B13" s="1130"/>
      <c r="C13" s="1136" t="s">
        <v>131</v>
      </c>
      <c r="D13" s="631"/>
      <c r="E13" s="631" t="s">
        <v>18</v>
      </c>
      <c r="F13" s="1119" t="s">
        <v>132</v>
      </c>
      <c r="G13" s="40">
        <v>618222</v>
      </c>
      <c r="H13" s="38">
        <v>654676</v>
      </c>
      <c r="I13" s="807">
        <v>685297</v>
      </c>
      <c r="J13" s="896">
        <v>696353</v>
      </c>
      <c r="K13" s="40">
        <v>697579</v>
      </c>
      <c r="L13" s="38">
        <v>673641</v>
      </c>
      <c r="M13" s="807">
        <v>682831</v>
      </c>
      <c r="N13" s="1058"/>
    </row>
    <row r="14" spans="1:14" s="15" customFormat="1" ht="18" customHeight="1">
      <c r="A14" s="21"/>
      <c r="B14" s="1130"/>
      <c r="C14" s="1137"/>
      <c r="D14" s="630" t="s">
        <v>133</v>
      </c>
      <c r="E14" s="631" t="s">
        <v>18</v>
      </c>
      <c r="F14" s="1119" t="s">
        <v>133</v>
      </c>
      <c r="G14" s="40">
        <v>166326</v>
      </c>
      <c r="H14" s="38">
        <v>171714</v>
      </c>
      <c r="I14" s="807">
        <v>175822</v>
      </c>
      <c r="J14" s="896">
        <v>174452</v>
      </c>
      <c r="K14" s="40">
        <v>169551</v>
      </c>
      <c r="L14" s="38">
        <v>166632</v>
      </c>
      <c r="M14" s="807">
        <v>159950</v>
      </c>
      <c r="N14" s="1058"/>
    </row>
    <row r="15" spans="1:14" s="15" customFormat="1" ht="18" customHeight="1">
      <c r="A15" s="21"/>
      <c r="B15" s="1130"/>
      <c r="C15" s="1137"/>
      <c r="D15" s="630" t="s">
        <v>134</v>
      </c>
      <c r="E15" s="631" t="s">
        <v>18</v>
      </c>
      <c r="F15" s="1119" t="s">
        <v>135</v>
      </c>
      <c r="G15" s="40">
        <v>232922</v>
      </c>
      <c r="H15" s="38">
        <v>241049</v>
      </c>
      <c r="I15" s="807">
        <v>256179</v>
      </c>
      <c r="J15" s="896">
        <v>258501</v>
      </c>
      <c r="K15" s="40">
        <v>253365</v>
      </c>
      <c r="L15" s="38">
        <v>241143</v>
      </c>
      <c r="M15" s="807">
        <v>251080</v>
      </c>
      <c r="N15" s="1058"/>
    </row>
    <row r="16" spans="1:14" s="15" customFormat="1" ht="18" customHeight="1">
      <c r="A16" s="21"/>
      <c r="B16" s="1130"/>
      <c r="C16" s="1137"/>
      <c r="D16" s="630" t="s">
        <v>136</v>
      </c>
      <c r="E16" s="631" t="s">
        <v>18</v>
      </c>
      <c r="F16" s="1119" t="s">
        <v>137</v>
      </c>
      <c r="G16" s="40">
        <v>91771</v>
      </c>
      <c r="H16" s="38">
        <v>96050</v>
      </c>
      <c r="I16" s="807">
        <v>97567</v>
      </c>
      <c r="J16" s="896">
        <v>90802</v>
      </c>
      <c r="K16" s="40">
        <v>92903</v>
      </c>
      <c r="L16" s="38">
        <v>92542</v>
      </c>
      <c r="M16" s="807">
        <v>88626</v>
      </c>
      <c r="N16" s="1058"/>
    </row>
    <row r="17" spans="1:14" s="15" customFormat="1">
      <c r="A17" s="21"/>
      <c r="B17" s="1130"/>
      <c r="C17" s="1138"/>
      <c r="D17" s="1120" t="s">
        <v>138</v>
      </c>
      <c r="E17" s="1121" t="s">
        <v>18</v>
      </c>
      <c r="F17" s="990" t="s">
        <v>138</v>
      </c>
      <c r="G17" s="40">
        <v>157889</v>
      </c>
      <c r="H17" s="38">
        <v>175195</v>
      </c>
      <c r="I17" s="807">
        <v>192726</v>
      </c>
      <c r="J17" s="896">
        <v>200194</v>
      </c>
      <c r="K17" s="40">
        <v>215636</v>
      </c>
      <c r="L17" s="38">
        <v>203167</v>
      </c>
      <c r="M17" s="807">
        <v>214599</v>
      </c>
      <c r="N17" s="1058"/>
    </row>
    <row r="18" spans="1:14" s="15" customFormat="1" ht="18" customHeight="1">
      <c r="A18" s="21"/>
      <c r="B18" s="1130"/>
      <c r="C18" s="1276" t="s">
        <v>139</v>
      </c>
      <c r="D18" s="1277"/>
      <c r="E18" s="1139" t="s">
        <v>18</v>
      </c>
      <c r="F18" s="1140" t="s">
        <v>140</v>
      </c>
      <c r="G18" s="45">
        <v>-8644</v>
      </c>
      <c r="H18" s="43">
        <v>-8589</v>
      </c>
      <c r="I18" s="565">
        <v>-11447</v>
      </c>
      <c r="J18" s="897">
        <v>-15444</v>
      </c>
      <c r="K18" s="45">
        <v>-6721</v>
      </c>
      <c r="L18" s="43">
        <v>-11028</v>
      </c>
      <c r="M18" s="565">
        <v>-11255</v>
      </c>
      <c r="N18" s="1059"/>
    </row>
    <row r="19" spans="1:14" s="15" customFormat="1" ht="18" customHeight="1">
      <c r="A19" s="21"/>
      <c r="B19" s="1278" t="s">
        <v>141</v>
      </c>
      <c r="C19" s="1279"/>
      <c r="D19" s="1279"/>
      <c r="E19" s="634" t="s">
        <v>18</v>
      </c>
      <c r="F19" s="1141" t="s">
        <v>169</v>
      </c>
      <c r="G19" s="48">
        <v>58302</v>
      </c>
      <c r="H19" s="566">
        <v>63570</v>
      </c>
      <c r="I19" s="566">
        <v>75188</v>
      </c>
      <c r="J19" s="898">
        <v>112491</v>
      </c>
      <c r="K19" s="48">
        <v>58626</v>
      </c>
      <c r="L19" s="566">
        <v>90385</v>
      </c>
      <c r="M19" s="566">
        <v>86971</v>
      </c>
      <c r="N19" s="1060"/>
    </row>
    <row r="20" spans="1:14" s="15" customFormat="1" ht="18" customHeight="1">
      <c r="A20" s="21"/>
      <c r="B20" s="1142"/>
      <c r="C20" s="1117" t="s">
        <v>123</v>
      </c>
      <c r="D20" s="1143"/>
      <c r="E20" s="748" t="s">
        <v>18</v>
      </c>
      <c r="F20" s="1144" t="s">
        <v>124</v>
      </c>
      <c r="G20" s="694">
        <v>40108</v>
      </c>
      <c r="H20" s="753">
        <v>39877</v>
      </c>
      <c r="I20" s="753">
        <v>41446</v>
      </c>
      <c r="J20" s="893">
        <v>65305</v>
      </c>
      <c r="K20" s="694">
        <v>31854</v>
      </c>
      <c r="L20" s="753">
        <v>54135</v>
      </c>
      <c r="M20" s="753">
        <v>53888</v>
      </c>
      <c r="N20" s="1055"/>
    </row>
    <row r="21" spans="1:14" s="15" customFormat="1" ht="18" customHeight="1">
      <c r="A21" s="21"/>
      <c r="B21" s="1130"/>
      <c r="C21" s="1145"/>
      <c r="D21" s="1146" t="s">
        <v>125</v>
      </c>
      <c r="E21" s="1128" t="s">
        <v>18</v>
      </c>
      <c r="F21" s="1133" t="s">
        <v>126</v>
      </c>
      <c r="G21" s="31">
        <v>15523</v>
      </c>
      <c r="H21" s="29">
        <v>15235</v>
      </c>
      <c r="I21" s="805">
        <v>20022</v>
      </c>
      <c r="J21" s="894">
        <v>38539</v>
      </c>
      <c r="K21" s="31">
        <v>16739</v>
      </c>
      <c r="L21" s="29">
        <v>26141</v>
      </c>
      <c r="M21" s="805">
        <v>27395</v>
      </c>
      <c r="N21" s="1056"/>
    </row>
    <row r="22" spans="1:14" s="15" customFormat="1" ht="18" customHeight="1">
      <c r="A22" s="21"/>
      <c r="B22" s="1130"/>
      <c r="C22" s="1145"/>
      <c r="D22" s="1147" t="s">
        <v>127</v>
      </c>
      <c r="E22" s="631" t="s">
        <v>18</v>
      </c>
      <c r="F22" s="1119" t="s">
        <v>128</v>
      </c>
      <c r="G22" s="36">
        <v>17186</v>
      </c>
      <c r="H22" s="34">
        <v>17782</v>
      </c>
      <c r="I22" s="806">
        <v>17367</v>
      </c>
      <c r="J22" s="895">
        <v>19074</v>
      </c>
      <c r="K22" s="36">
        <v>15205</v>
      </c>
      <c r="L22" s="34">
        <v>18325</v>
      </c>
      <c r="M22" s="806">
        <v>20104</v>
      </c>
      <c r="N22" s="1057"/>
    </row>
    <row r="23" spans="1:14" s="15" customFormat="1" ht="18" customHeight="1">
      <c r="A23" s="21"/>
      <c r="B23" s="1130"/>
      <c r="C23" s="1148"/>
      <c r="D23" s="1147" t="s">
        <v>129</v>
      </c>
      <c r="E23" s="631" t="s">
        <v>18</v>
      </c>
      <c r="F23" s="1119" t="s">
        <v>130</v>
      </c>
      <c r="G23" s="36">
        <v>12768</v>
      </c>
      <c r="H23" s="34">
        <v>15245</v>
      </c>
      <c r="I23" s="806">
        <v>13833</v>
      </c>
      <c r="J23" s="895">
        <v>12506</v>
      </c>
      <c r="K23" s="36">
        <v>13181</v>
      </c>
      <c r="L23" s="34">
        <v>17728</v>
      </c>
      <c r="M23" s="806">
        <v>16471</v>
      </c>
      <c r="N23" s="1057"/>
    </row>
    <row r="24" spans="1:14" s="15" customFormat="1" ht="18" customHeight="1">
      <c r="A24" s="21"/>
      <c r="B24" s="1130"/>
      <c r="C24" s="1149" t="s">
        <v>131</v>
      </c>
      <c r="D24" s="631"/>
      <c r="E24" s="631" t="s">
        <v>18</v>
      </c>
      <c r="F24" s="1119" t="s">
        <v>132</v>
      </c>
      <c r="G24" s="40">
        <v>15011</v>
      </c>
      <c r="H24" s="38">
        <v>19178</v>
      </c>
      <c r="I24" s="807">
        <v>27892</v>
      </c>
      <c r="J24" s="896">
        <v>53698</v>
      </c>
      <c r="K24" s="40">
        <v>17480</v>
      </c>
      <c r="L24" s="38">
        <v>30024</v>
      </c>
      <c r="M24" s="807">
        <v>23950</v>
      </c>
      <c r="N24" s="1058"/>
    </row>
    <row r="25" spans="1:14" s="15" customFormat="1" ht="18" customHeight="1">
      <c r="A25" s="21"/>
      <c r="B25" s="1150"/>
      <c r="C25" s="1280" t="s">
        <v>139</v>
      </c>
      <c r="D25" s="1281"/>
      <c r="E25" s="1139" t="s">
        <v>18</v>
      </c>
      <c r="F25" s="1140" t="s">
        <v>140</v>
      </c>
      <c r="G25" s="45">
        <v>3183</v>
      </c>
      <c r="H25" s="43">
        <v>4514</v>
      </c>
      <c r="I25" s="565">
        <v>5851</v>
      </c>
      <c r="J25" s="897">
        <v>-6512</v>
      </c>
      <c r="K25" s="45">
        <v>9293</v>
      </c>
      <c r="L25" s="43">
        <v>6226</v>
      </c>
      <c r="M25" s="565">
        <v>9133</v>
      </c>
      <c r="N25" s="1059"/>
    </row>
    <row r="26" spans="1:14" s="15" customFormat="1" ht="18" customHeight="1">
      <c r="A26" s="21"/>
      <c r="B26" s="1282" t="s">
        <v>143</v>
      </c>
      <c r="C26" s="1283"/>
      <c r="D26" s="1283"/>
      <c r="E26" s="634" t="s">
        <v>18</v>
      </c>
      <c r="F26" s="1152" t="s">
        <v>144</v>
      </c>
      <c r="G26" s="48">
        <v>1014955</v>
      </c>
      <c r="H26" s="566">
        <v>1063557</v>
      </c>
      <c r="I26" s="566">
        <v>1097649</v>
      </c>
      <c r="J26" s="898">
        <v>1191225</v>
      </c>
      <c r="K26" s="48">
        <v>1112098</v>
      </c>
      <c r="L26" s="566">
        <v>1128001</v>
      </c>
      <c r="M26" s="566">
        <v>1167657</v>
      </c>
      <c r="N26" s="1060"/>
    </row>
    <row r="27" spans="1:14" s="15" customFormat="1" ht="18" customHeight="1">
      <c r="A27" s="21"/>
      <c r="B27" s="1127"/>
      <c r="C27" s="1151" t="s">
        <v>123</v>
      </c>
      <c r="D27" s="748"/>
      <c r="E27" s="748" t="s">
        <v>18</v>
      </c>
      <c r="F27" s="1153" t="s">
        <v>124</v>
      </c>
      <c r="G27" s="694">
        <v>396378</v>
      </c>
      <c r="H27" s="753">
        <v>408392</v>
      </c>
      <c r="I27" s="753">
        <v>414167</v>
      </c>
      <c r="J27" s="893">
        <v>499441</v>
      </c>
      <c r="K27" s="694">
        <v>413725</v>
      </c>
      <c r="L27" s="753">
        <v>456496</v>
      </c>
      <c r="M27" s="753">
        <v>486244</v>
      </c>
      <c r="N27" s="1055"/>
    </row>
    <row r="28" spans="1:14" s="15" customFormat="1" ht="18" customHeight="1">
      <c r="A28" s="21"/>
      <c r="B28" s="1130"/>
      <c r="C28" s="1145"/>
      <c r="D28" s="1146" t="s">
        <v>125</v>
      </c>
      <c r="E28" s="1128" t="s">
        <v>18</v>
      </c>
      <c r="F28" s="1133" t="s">
        <v>126</v>
      </c>
      <c r="G28" s="31">
        <v>120281</v>
      </c>
      <c r="H28" s="29">
        <v>130095</v>
      </c>
      <c r="I28" s="805">
        <v>131754</v>
      </c>
      <c r="J28" s="894">
        <v>186485</v>
      </c>
      <c r="K28" s="31">
        <v>132350</v>
      </c>
      <c r="L28" s="29">
        <v>152334</v>
      </c>
      <c r="M28" s="805">
        <v>171088</v>
      </c>
      <c r="N28" s="1056"/>
    </row>
    <row r="29" spans="1:14" s="15" customFormat="1" ht="18" customHeight="1">
      <c r="A29" s="21"/>
      <c r="B29" s="1130"/>
      <c r="C29" s="1145"/>
      <c r="D29" s="1147" t="s">
        <v>127</v>
      </c>
      <c r="E29" s="631" t="s">
        <v>18</v>
      </c>
      <c r="F29" s="1119" t="s">
        <v>128</v>
      </c>
      <c r="G29" s="36">
        <v>138006</v>
      </c>
      <c r="H29" s="34">
        <v>137587</v>
      </c>
      <c r="I29" s="806">
        <v>142197</v>
      </c>
      <c r="J29" s="895">
        <v>157743</v>
      </c>
      <c r="K29" s="36">
        <v>139649</v>
      </c>
      <c r="L29" s="34">
        <v>147700</v>
      </c>
      <c r="M29" s="806">
        <v>154305</v>
      </c>
      <c r="N29" s="1057"/>
    </row>
    <row r="30" spans="1:14" s="15" customFormat="1" ht="18" customHeight="1">
      <c r="A30" s="21"/>
      <c r="B30" s="1130"/>
      <c r="C30" s="1148"/>
      <c r="D30" s="1147" t="s">
        <v>129</v>
      </c>
      <c r="E30" s="631" t="s">
        <v>18</v>
      </c>
      <c r="F30" s="1119" t="s">
        <v>130</v>
      </c>
      <c r="G30" s="36">
        <v>119931</v>
      </c>
      <c r="H30" s="34">
        <v>122372</v>
      </c>
      <c r="I30" s="806">
        <v>120002</v>
      </c>
      <c r="J30" s="895">
        <v>129374</v>
      </c>
      <c r="K30" s="36">
        <v>121885</v>
      </c>
      <c r="L30" s="34">
        <v>135669</v>
      </c>
      <c r="M30" s="806">
        <v>137866</v>
      </c>
      <c r="N30" s="1057"/>
    </row>
    <row r="31" spans="1:14" s="15" customFormat="1" ht="18" customHeight="1">
      <c r="A31" s="21"/>
      <c r="B31" s="1130"/>
      <c r="C31" s="1149" t="s">
        <v>131</v>
      </c>
      <c r="D31" s="631"/>
      <c r="E31" s="631" t="s">
        <v>18</v>
      </c>
      <c r="F31" s="1119" t="s">
        <v>132</v>
      </c>
      <c r="G31" s="40">
        <v>615524</v>
      </c>
      <c r="H31" s="38">
        <v>651097</v>
      </c>
      <c r="I31" s="807">
        <v>681275</v>
      </c>
      <c r="J31" s="896">
        <v>688379</v>
      </c>
      <c r="K31" s="40">
        <v>695018</v>
      </c>
      <c r="L31" s="38">
        <v>668772</v>
      </c>
      <c r="M31" s="807">
        <v>679011</v>
      </c>
      <c r="N31" s="1058"/>
    </row>
    <row r="32" spans="1:14" s="15" customFormat="1" ht="18" customHeight="1">
      <c r="A32" s="21"/>
      <c r="B32" s="1150"/>
      <c r="C32" s="1280" t="s">
        <v>139</v>
      </c>
      <c r="D32" s="1281"/>
      <c r="E32" s="1139" t="s">
        <v>18</v>
      </c>
      <c r="F32" s="1140" t="s">
        <v>140</v>
      </c>
      <c r="G32" s="45">
        <v>3053</v>
      </c>
      <c r="H32" s="565">
        <v>4068</v>
      </c>
      <c r="I32" s="565">
        <v>2208</v>
      </c>
      <c r="J32" s="897">
        <v>3405</v>
      </c>
      <c r="K32" s="45">
        <v>3354</v>
      </c>
      <c r="L32" s="565">
        <v>2734</v>
      </c>
      <c r="M32" s="565">
        <v>2402</v>
      </c>
      <c r="N32" s="1059"/>
    </row>
    <row r="33" spans="1:14" s="50" customFormat="1" ht="22.5" customHeight="1">
      <c r="A33" s="21"/>
      <c r="B33" s="1266" t="s">
        <v>145</v>
      </c>
      <c r="C33" s="1267"/>
      <c r="D33" s="1267"/>
      <c r="E33" s="1116" t="s">
        <v>18</v>
      </c>
      <c r="F33" s="1154" t="s">
        <v>146</v>
      </c>
      <c r="G33" s="48">
        <v>998292</v>
      </c>
      <c r="H33" s="566">
        <v>1168289</v>
      </c>
      <c r="I33" s="808">
        <v>1400231</v>
      </c>
      <c r="J33" s="898">
        <v>1224110</v>
      </c>
      <c r="K33" s="48">
        <v>1464293</v>
      </c>
      <c r="L33" s="566">
        <v>1036135</v>
      </c>
      <c r="M33" s="808">
        <v>1163878</v>
      </c>
      <c r="N33" s="1060"/>
    </row>
    <row r="34" spans="1:14" s="50" customFormat="1" ht="22.5" customHeight="1">
      <c r="A34" s="21"/>
      <c r="B34" s="746"/>
      <c r="C34" s="747" t="s">
        <v>123</v>
      </c>
      <c r="D34" s="748"/>
      <c r="E34" s="748" t="s">
        <v>18</v>
      </c>
      <c r="F34" s="1014" t="s">
        <v>124</v>
      </c>
      <c r="G34" s="694">
        <v>391359</v>
      </c>
      <c r="H34" s="753">
        <v>416317</v>
      </c>
      <c r="I34" s="809">
        <v>348147</v>
      </c>
      <c r="J34" s="893">
        <v>490923</v>
      </c>
      <c r="K34" s="694">
        <v>464141</v>
      </c>
      <c r="L34" s="753">
        <v>412064</v>
      </c>
      <c r="M34" s="809">
        <v>355842</v>
      </c>
      <c r="N34" s="1055"/>
    </row>
    <row r="35" spans="1:14" s="50" customFormat="1" ht="18" customHeight="1">
      <c r="A35" s="21"/>
      <c r="B35" s="1130"/>
      <c r="C35" s="1155"/>
      <c r="D35" s="1146" t="s">
        <v>125</v>
      </c>
      <c r="E35" s="1128" t="s">
        <v>18</v>
      </c>
      <c r="F35" s="1133" t="s">
        <v>126</v>
      </c>
      <c r="G35" s="31">
        <v>164525</v>
      </c>
      <c r="H35" s="29">
        <v>200243</v>
      </c>
      <c r="I35" s="29">
        <v>111465</v>
      </c>
      <c r="J35" s="894">
        <v>198888</v>
      </c>
      <c r="K35" s="31">
        <v>220833</v>
      </c>
      <c r="L35" s="29">
        <v>168951</v>
      </c>
      <c r="M35" s="29">
        <v>91424</v>
      </c>
      <c r="N35" s="1056"/>
    </row>
    <row r="36" spans="1:14" s="50" customFormat="1" ht="18" customHeight="1">
      <c r="A36" s="21"/>
      <c r="B36" s="1130"/>
      <c r="C36" s="1155"/>
      <c r="D36" s="1147" t="s">
        <v>127</v>
      </c>
      <c r="E36" s="631" t="s">
        <v>18</v>
      </c>
      <c r="F36" s="1119" t="s">
        <v>128</v>
      </c>
      <c r="G36" s="36">
        <v>127816</v>
      </c>
      <c r="H36" s="34">
        <v>110744</v>
      </c>
      <c r="I36" s="34">
        <v>132802</v>
      </c>
      <c r="J36" s="895">
        <v>156337</v>
      </c>
      <c r="K36" s="36">
        <v>132911</v>
      </c>
      <c r="L36" s="34">
        <v>128673</v>
      </c>
      <c r="M36" s="34">
        <v>155021</v>
      </c>
      <c r="N36" s="1057"/>
    </row>
    <row r="37" spans="1:14" s="50" customFormat="1" ht="18" customHeight="1">
      <c r="A37" s="21"/>
      <c r="B37" s="1130"/>
      <c r="C37" s="1156"/>
      <c r="D37" s="1147" t="s">
        <v>129</v>
      </c>
      <c r="E37" s="631" t="s">
        <v>18</v>
      </c>
      <c r="F37" s="1119" t="s">
        <v>130</v>
      </c>
      <c r="G37" s="36">
        <v>82796</v>
      </c>
      <c r="H37" s="34">
        <v>90404</v>
      </c>
      <c r="I37" s="34">
        <v>90077</v>
      </c>
      <c r="J37" s="895">
        <v>118025</v>
      </c>
      <c r="K37" s="36">
        <v>93861</v>
      </c>
      <c r="L37" s="34">
        <v>88406</v>
      </c>
      <c r="M37" s="34">
        <v>99923</v>
      </c>
      <c r="N37" s="1057"/>
    </row>
    <row r="38" spans="1:14" s="15" customFormat="1" ht="18" customHeight="1">
      <c r="A38" s="21"/>
      <c r="B38" s="1130"/>
      <c r="C38" s="1136" t="s">
        <v>131</v>
      </c>
      <c r="D38" s="631"/>
      <c r="E38" s="631" t="s">
        <v>18</v>
      </c>
      <c r="F38" s="1119" t="s">
        <v>132</v>
      </c>
      <c r="G38" s="40">
        <v>602887</v>
      </c>
      <c r="H38" s="38">
        <v>749743</v>
      </c>
      <c r="I38" s="38">
        <v>1047595</v>
      </c>
      <c r="J38" s="896">
        <v>724050</v>
      </c>
      <c r="K38" s="40">
        <v>997224</v>
      </c>
      <c r="L38" s="38">
        <v>620444</v>
      </c>
      <c r="M38" s="38">
        <v>804748</v>
      </c>
      <c r="N38" s="1058"/>
    </row>
    <row r="39" spans="1:14" s="15" customFormat="1" ht="18" customHeight="1">
      <c r="A39" s="21"/>
      <c r="B39" s="1130"/>
      <c r="C39" s="1137"/>
      <c r="D39" s="630" t="s">
        <v>133</v>
      </c>
      <c r="E39" s="631" t="s">
        <v>18</v>
      </c>
      <c r="F39" s="1119" t="s">
        <v>133</v>
      </c>
      <c r="G39" s="40">
        <v>121767</v>
      </c>
      <c r="H39" s="38">
        <v>149044</v>
      </c>
      <c r="I39" s="807">
        <v>269930</v>
      </c>
      <c r="J39" s="896">
        <v>169459</v>
      </c>
      <c r="K39" s="40">
        <v>147647</v>
      </c>
      <c r="L39" s="38">
        <v>176614</v>
      </c>
      <c r="M39" s="807">
        <v>283825</v>
      </c>
      <c r="N39" s="1058"/>
    </row>
    <row r="40" spans="1:14" s="15" customFormat="1" ht="18" customHeight="1">
      <c r="A40" s="21"/>
      <c r="B40" s="1130"/>
      <c r="C40" s="1137"/>
      <c r="D40" s="630" t="s">
        <v>134</v>
      </c>
      <c r="E40" s="631" t="s">
        <v>18</v>
      </c>
      <c r="F40" s="1119" t="s">
        <v>135</v>
      </c>
      <c r="G40" s="40">
        <v>223060</v>
      </c>
      <c r="H40" s="38">
        <v>226813</v>
      </c>
      <c r="I40" s="807">
        <v>278261</v>
      </c>
      <c r="J40" s="896">
        <v>278203</v>
      </c>
      <c r="K40" s="40">
        <v>254714</v>
      </c>
      <c r="L40" s="38">
        <v>223835</v>
      </c>
      <c r="M40" s="807">
        <v>282870</v>
      </c>
      <c r="N40" s="1058"/>
    </row>
    <row r="41" spans="1:14" s="15" customFormat="1" ht="18" customHeight="1">
      <c r="A41" s="21"/>
      <c r="B41" s="1130"/>
      <c r="C41" s="1137"/>
      <c r="D41" s="630" t="s">
        <v>136</v>
      </c>
      <c r="E41" s="631" t="s">
        <v>18</v>
      </c>
      <c r="F41" s="1119" t="s">
        <v>137</v>
      </c>
      <c r="G41" s="40">
        <v>97406</v>
      </c>
      <c r="H41" s="38">
        <v>67352</v>
      </c>
      <c r="I41" s="807">
        <v>83312</v>
      </c>
      <c r="J41" s="896">
        <v>85849</v>
      </c>
      <c r="K41" s="40">
        <v>94179</v>
      </c>
      <c r="L41" s="38">
        <v>79707</v>
      </c>
      <c r="M41" s="807">
        <v>87398</v>
      </c>
      <c r="N41" s="1058"/>
    </row>
    <row r="42" spans="1:14" s="15" customFormat="1">
      <c r="A42" s="21"/>
      <c r="B42" s="1130"/>
      <c r="C42" s="1138"/>
      <c r="D42" s="1120" t="s">
        <v>138</v>
      </c>
      <c r="E42" s="1121" t="s">
        <v>18</v>
      </c>
      <c r="F42" s="990" t="s">
        <v>138</v>
      </c>
      <c r="G42" s="40">
        <v>160653</v>
      </c>
      <c r="H42" s="38">
        <v>306534</v>
      </c>
      <c r="I42" s="807">
        <v>416091</v>
      </c>
      <c r="J42" s="896">
        <v>190539</v>
      </c>
      <c r="K42" s="40">
        <v>500684</v>
      </c>
      <c r="L42" s="38">
        <v>140288</v>
      </c>
      <c r="M42" s="807">
        <v>150654</v>
      </c>
      <c r="N42" s="1058"/>
    </row>
    <row r="43" spans="1:14" s="50" customFormat="1" ht="18" customHeight="1">
      <c r="A43" s="21"/>
      <c r="B43" s="1130"/>
      <c r="C43" s="1280" t="s">
        <v>139</v>
      </c>
      <c r="D43" s="1281"/>
      <c r="E43" s="1139" t="s">
        <v>18</v>
      </c>
      <c r="F43" s="1140" t="s">
        <v>140</v>
      </c>
      <c r="G43" s="45">
        <v>4045</v>
      </c>
      <c r="H43" s="43">
        <v>2229</v>
      </c>
      <c r="I43" s="43">
        <v>4489</v>
      </c>
      <c r="J43" s="897">
        <v>9136</v>
      </c>
      <c r="K43" s="45">
        <v>2929</v>
      </c>
      <c r="L43" s="43">
        <v>3628</v>
      </c>
      <c r="M43" s="43">
        <v>3288</v>
      </c>
      <c r="N43" s="1059"/>
    </row>
    <row r="44" spans="1:14" s="50" customFormat="1" ht="22.5" customHeight="1">
      <c r="A44" s="51"/>
      <c r="B44" s="1258" t="s">
        <v>170</v>
      </c>
      <c r="C44" s="1259"/>
      <c r="D44" s="1259"/>
      <c r="E44" s="634" t="s">
        <v>18</v>
      </c>
      <c r="F44" s="635" t="s">
        <v>171</v>
      </c>
      <c r="G44" s="493">
        <v>5050794</v>
      </c>
      <c r="H44" s="53">
        <v>5361082</v>
      </c>
      <c r="I44" s="53">
        <v>5541654</v>
      </c>
      <c r="J44" s="899">
        <v>5859605</v>
      </c>
      <c r="K44" s="493">
        <v>6541728</v>
      </c>
      <c r="L44" s="53">
        <v>6074114</v>
      </c>
      <c r="M44" s="53">
        <v>6516065</v>
      </c>
      <c r="N44" s="1061"/>
    </row>
    <row r="45" spans="1:14" s="50" customFormat="1" ht="18" customHeight="1">
      <c r="A45" s="12"/>
      <c r="B45" s="1258" t="s">
        <v>149</v>
      </c>
      <c r="C45" s="1284"/>
      <c r="D45" s="1284"/>
      <c r="E45" s="634" t="s">
        <v>18</v>
      </c>
      <c r="F45" s="1157" t="s">
        <v>150</v>
      </c>
      <c r="G45" s="53">
        <v>114833</v>
      </c>
      <c r="H45" s="53">
        <v>137483</v>
      </c>
      <c r="I45" s="53">
        <v>172655</v>
      </c>
      <c r="J45" s="899">
        <v>232473</v>
      </c>
      <c r="K45" s="53">
        <v>126805</v>
      </c>
      <c r="L45" s="53">
        <v>127749</v>
      </c>
      <c r="M45" s="53">
        <v>183722</v>
      </c>
      <c r="N45" s="1061"/>
    </row>
    <row r="46" spans="1:14" s="50" customFormat="1" ht="22.5" customHeight="1">
      <c r="A46" s="21"/>
      <c r="B46" s="1262" t="s">
        <v>151</v>
      </c>
      <c r="C46" s="1263"/>
      <c r="D46" s="1263"/>
      <c r="E46" s="1151" t="s">
        <v>18</v>
      </c>
      <c r="F46" s="1158" t="s">
        <v>172</v>
      </c>
      <c r="G46" s="809">
        <v>70514</v>
      </c>
      <c r="H46" s="809">
        <v>67569</v>
      </c>
      <c r="I46" s="809">
        <v>68412</v>
      </c>
      <c r="J46" s="893">
        <v>75344</v>
      </c>
      <c r="K46" s="809">
        <v>73254</v>
      </c>
      <c r="L46" s="809">
        <v>76367</v>
      </c>
      <c r="M46" s="809">
        <v>73963</v>
      </c>
      <c r="N46" s="1055"/>
    </row>
    <row r="47" spans="1:14" s="50" customFormat="1" ht="22.5" customHeight="1" thickBot="1">
      <c r="A47" s="21"/>
      <c r="B47" s="947" t="s">
        <v>153</v>
      </c>
      <c r="C47" s="906"/>
      <c r="D47" s="906"/>
      <c r="E47" s="1159" t="s">
        <v>18</v>
      </c>
      <c r="F47" s="1160" t="s">
        <v>153</v>
      </c>
      <c r="G47" s="942">
        <v>128816</v>
      </c>
      <c r="H47" s="942">
        <v>131139</v>
      </c>
      <c r="I47" s="945">
        <v>143600</v>
      </c>
      <c r="J47" s="946">
        <v>187834</v>
      </c>
      <c r="K47" s="942">
        <v>131881</v>
      </c>
      <c r="L47" s="942">
        <v>166751</v>
      </c>
      <c r="M47" s="945">
        <v>160934</v>
      </c>
      <c r="N47" s="1062"/>
    </row>
    <row r="48" spans="1:14" s="50" customFormat="1" ht="22.5" customHeight="1" thickBot="1">
      <c r="A48" s="12"/>
      <c r="B48" s="1264" t="s">
        <v>173</v>
      </c>
      <c r="C48" s="1265"/>
      <c r="D48" s="1265"/>
      <c r="E48" s="1115" t="s">
        <v>18</v>
      </c>
      <c r="F48" s="638" t="s">
        <v>174</v>
      </c>
      <c r="G48" s="60">
        <v>197150</v>
      </c>
      <c r="H48" s="60">
        <v>196900</v>
      </c>
      <c r="I48" s="810">
        <v>195150</v>
      </c>
      <c r="J48" s="818">
        <v>193500</v>
      </c>
      <c r="K48" s="60">
        <v>199400</v>
      </c>
      <c r="L48" s="60">
        <v>198400</v>
      </c>
      <c r="M48" s="810">
        <v>197900</v>
      </c>
      <c r="N48" s="1063"/>
    </row>
    <row r="49" spans="1:15" s="88" customFormat="1" ht="14.25" customHeight="1">
      <c r="A49" s="51"/>
      <c r="B49" s="1161"/>
      <c r="C49" s="641" t="s">
        <v>156</v>
      </c>
      <c r="D49" s="641"/>
      <c r="E49" s="1116"/>
      <c r="F49" s="1162"/>
      <c r="G49" s="63"/>
      <c r="H49" s="63"/>
      <c r="I49" s="63"/>
      <c r="J49" s="63"/>
      <c r="K49" s="63"/>
      <c r="L49" s="63"/>
      <c r="M49" s="63"/>
      <c r="N49" s="63"/>
      <c r="O49" s="10"/>
    </row>
    <row r="50" spans="1:15" s="88" customFormat="1" ht="14.25" customHeight="1">
      <c r="A50" s="51"/>
      <c r="B50" s="1161"/>
      <c r="C50" s="641" t="s">
        <v>157</v>
      </c>
      <c r="D50" s="641"/>
      <c r="E50" s="1116"/>
      <c r="F50" s="1162"/>
      <c r="G50" s="63"/>
      <c r="H50" s="63"/>
      <c r="I50" s="63"/>
      <c r="J50" s="63"/>
      <c r="K50" s="63"/>
      <c r="L50" s="63"/>
      <c r="M50" s="63"/>
      <c r="N50" s="63"/>
      <c r="O50" s="10"/>
    </row>
    <row r="51" spans="1:15" s="88" customFormat="1" ht="14.25" customHeight="1">
      <c r="A51" s="51"/>
      <c r="B51" s="1161"/>
      <c r="C51" s="1122" t="s">
        <v>158</v>
      </c>
      <c r="D51" s="641"/>
      <c r="E51" s="1116"/>
      <c r="F51" s="1162"/>
      <c r="G51" s="63"/>
      <c r="H51" s="63"/>
      <c r="I51" s="63"/>
      <c r="J51" s="63"/>
      <c r="K51" s="63"/>
      <c r="L51" s="63"/>
      <c r="M51" s="63"/>
      <c r="N51" s="63"/>
      <c r="O51" s="10"/>
    </row>
    <row r="52" spans="1:15" s="88" customFormat="1" ht="14.25" customHeight="1">
      <c r="A52" s="51"/>
      <c r="B52" s="61"/>
      <c r="C52" s="641" t="s">
        <v>159</v>
      </c>
      <c r="D52" s="62"/>
      <c r="E52" s="46"/>
      <c r="F52" s="572"/>
      <c r="G52" s="63"/>
      <c r="H52" s="63"/>
      <c r="I52" s="63"/>
      <c r="J52" s="63"/>
      <c r="K52" s="63"/>
      <c r="L52" s="63"/>
      <c r="M52" s="63"/>
      <c r="N52" s="63"/>
      <c r="O52" s="10"/>
    </row>
    <row r="53" spans="1:15" s="88" customFormat="1" ht="14.25" customHeight="1">
      <c r="A53" s="8"/>
      <c r="C53" s="88" t="s">
        <v>160</v>
      </c>
    </row>
    <row r="54" spans="1:15" s="88" customFormat="1" ht="14.25" customHeight="1">
      <c r="A54" s="8"/>
      <c r="C54" s="88" t="s">
        <v>161</v>
      </c>
    </row>
    <row r="55" spans="1:15" s="88" customFormat="1" ht="14.25" customHeight="1">
      <c r="A55" s="8"/>
      <c r="C55" s="88" t="s">
        <v>162</v>
      </c>
    </row>
    <row r="56" spans="1:15" ht="14.25" customHeight="1">
      <c r="B56" s="88"/>
      <c r="C56" s="88" t="s">
        <v>163</v>
      </c>
      <c r="D56" s="88"/>
      <c r="E56" s="88"/>
      <c r="F56" s="88"/>
      <c r="G56" s="88"/>
      <c r="H56" s="88"/>
      <c r="I56" s="88"/>
      <c r="J56" s="88"/>
      <c r="K56" s="88"/>
      <c r="L56" s="88"/>
      <c r="M56" s="88"/>
      <c r="N56" s="88"/>
      <c r="O56" s="88"/>
    </row>
    <row r="57" spans="1:15" ht="14.25" customHeight="1">
      <c r="B57" s="88"/>
      <c r="C57" s="88" t="s">
        <v>164</v>
      </c>
      <c r="D57" s="88"/>
      <c r="E57" s="88"/>
      <c r="F57" s="88"/>
      <c r="G57" s="88"/>
      <c r="H57" s="88"/>
      <c r="I57" s="88"/>
      <c r="J57" s="88"/>
      <c r="K57" s="88"/>
      <c r="L57" s="88"/>
      <c r="M57" s="88"/>
      <c r="N57" s="88"/>
      <c r="O57" s="88"/>
    </row>
  </sheetData>
  <mergeCells count="17">
    <mergeCell ref="B48:D48"/>
    <mergeCell ref="C32:D32"/>
    <mergeCell ref="B33:D33"/>
    <mergeCell ref="C43:D43"/>
    <mergeCell ref="B44:D44"/>
    <mergeCell ref="B45:D45"/>
    <mergeCell ref="B46:D46"/>
    <mergeCell ref="B8:D8"/>
    <mergeCell ref="C18:D18"/>
    <mergeCell ref="B19:D19"/>
    <mergeCell ref="C25:D25"/>
    <mergeCell ref="B26:D26"/>
    <mergeCell ref="K6:N6"/>
    <mergeCell ref="G6:J6"/>
    <mergeCell ref="D6:D7"/>
    <mergeCell ref="E6:E7"/>
    <mergeCell ref="F6:F7"/>
  </mergeCells>
  <phoneticPr fontId="18"/>
  <printOptions horizontalCentered="1" verticalCentered="1"/>
  <pageMargins left="0" right="0" top="0" bottom="0" header="0.31496062992125984" footer="0.31496062992125984"/>
  <pageSetup paperSize="8"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D91"/>
  <sheetViews>
    <sheetView showGridLines="0" topLeftCell="A14" zoomScaleNormal="100" zoomScaleSheetLayoutView="100" workbookViewId="0"/>
  </sheetViews>
  <sheetFormatPr defaultColWidth="9" defaultRowHeight="17.25" outlineLevelCol="1"/>
  <cols>
    <col min="1" max="1" width="1.25" style="6" customWidth="1"/>
    <col min="2" max="2" width="1.75" style="6" customWidth="1"/>
    <col min="3" max="3" width="2.375" style="6" customWidth="1"/>
    <col min="4" max="4" width="15" style="6" customWidth="1"/>
    <col min="5" max="5" width="37" style="6" customWidth="1"/>
    <col min="6" max="6" width="2.75" style="6" customWidth="1"/>
    <col min="7" max="7" width="51.75" style="6" customWidth="1"/>
    <col min="8" max="10" width="15" style="6" customWidth="1" outlineLevel="1"/>
    <col min="11" max="11" width="15" style="6" customWidth="1"/>
    <col min="12" max="14" width="15" style="6" customWidth="1" outlineLevel="1"/>
    <col min="15" max="15" width="15" style="6" customWidth="1"/>
    <col min="16" max="16384" width="9" style="6"/>
  </cols>
  <sheetData>
    <row r="1" spans="1:30" s="4" customFormat="1" ht="19.5" customHeight="1">
      <c r="A1" s="1"/>
      <c r="B1" s="1" t="s">
        <v>110</v>
      </c>
      <c r="C1" s="2"/>
      <c r="D1" s="2"/>
      <c r="E1" s="2"/>
      <c r="F1" s="2"/>
      <c r="G1" s="2"/>
      <c r="H1" s="3"/>
      <c r="I1" s="3"/>
      <c r="J1" s="3"/>
      <c r="K1" s="3"/>
      <c r="L1" s="3"/>
      <c r="M1" s="3"/>
      <c r="N1" s="3"/>
      <c r="O1" s="3"/>
    </row>
    <row r="2" spans="1:30" ht="15" customHeight="1">
      <c r="A2" s="5"/>
      <c r="B2" s="5"/>
      <c r="H2" s="64"/>
      <c r="I2" s="64"/>
      <c r="J2" s="64"/>
      <c r="K2" s="64"/>
      <c r="L2" s="64"/>
      <c r="M2" s="64"/>
      <c r="N2" s="64"/>
      <c r="O2" s="64"/>
    </row>
    <row r="3" spans="1:30" s="7" customFormat="1" ht="18" customHeight="1">
      <c r="A3" s="5"/>
      <c r="B3" s="65" t="s">
        <v>175</v>
      </c>
      <c r="C3" s="11"/>
      <c r="D3" s="11"/>
      <c r="E3" s="11"/>
      <c r="F3" s="11"/>
      <c r="G3" s="11"/>
    </row>
    <row r="4" spans="1:30" ht="9" customHeight="1">
      <c r="A4" s="5"/>
      <c r="B4" s="50"/>
      <c r="C4" s="50"/>
      <c r="D4" s="50"/>
      <c r="E4" s="50"/>
      <c r="F4" s="50"/>
      <c r="G4" s="50"/>
    </row>
    <row r="5" spans="1:30" ht="18" customHeight="1">
      <c r="B5" s="50"/>
      <c r="C5" s="10" t="s">
        <v>176</v>
      </c>
      <c r="D5" s="50"/>
      <c r="E5" s="10"/>
      <c r="F5" s="50"/>
      <c r="G5" s="50"/>
    </row>
    <row r="6" spans="1:30" ht="18" customHeight="1" thickBot="1">
      <c r="B6" s="10"/>
      <c r="C6" s="51" t="s">
        <v>16</v>
      </c>
      <c r="D6" s="50"/>
      <c r="E6" s="10"/>
      <c r="F6" s="50"/>
      <c r="G6" s="50"/>
    </row>
    <row r="7" spans="1:30" s="66" customFormat="1" ht="18" customHeight="1">
      <c r="B7" s="713"/>
      <c r="C7" s="14"/>
      <c r="D7" s="14"/>
      <c r="E7" s="1252" t="s">
        <v>17</v>
      </c>
      <c r="F7" s="1254" t="s">
        <v>177</v>
      </c>
      <c r="G7" s="1256" t="s">
        <v>19</v>
      </c>
      <c r="H7" s="1285" t="s">
        <v>178</v>
      </c>
      <c r="I7" s="1286"/>
      <c r="J7" s="1286"/>
      <c r="K7" s="1287"/>
      <c r="L7" s="1285" t="s">
        <v>179</v>
      </c>
      <c r="M7" s="1286"/>
      <c r="N7" s="1286"/>
      <c r="O7" s="1287"/>
    </row>
    <row r="8" spans="1:30" s="66" customFormat="1" ht="24.75" thickBot="1">
      <c r="B8" s="716"/>
      <c r="C8" s="17"/>
      <c r="D8" s="17"/>
      <c r="E8" s="1253"/>
      <c r="F8" s="1255"/>
      <c r="G8" s="1257"/>
      <c r="H8" s="67" t="s">
        <v>117</v>
      </c>
      <c r="I8" s="68" t="s">
        <v>118</v>
      </c>
      <c r="J8" s="69" t="s">
        <v>119</v>
      </c>
      <c r="K8" s="70" t="s">
        <v>120</v>
      </c>
      <c r="L8" s="67" t="s">
        <v>117</v>
      </c>
      <c r="M8" s="68" t="s">
        <v>118</v>
      </c>
      <c r="N8" s="69" t="s">
        <v>119</v>
      </c>
      <c r="O8" s="70" t="s">
        <v>120</v>
      </c>
    </row>
    <row r="9" spans="1:30" s="66" customFormat="1" ht="18.75">
      <c r="B9" s="717" t="s">
        <v>180</v>
      </c>
      <c r="D9" s="700"/>
      <c r="E9" s="691"/>
      <c r="F9" s="701" t="s">
        <v>94</v>
      </c>
      <c r="G9" s="702" t="s">
        <v>181</v>
      </c>
      <c r="H9" s="771">
        <v>396378</v>
      </c>
      <c r="I9" s="770">
        <v>804770</v>
      </c>
      <c r="J9" s="770">
        <v>1218937</v>
      </c>
      <c r="K9" s="773">
        <v>1718378</v>
      </c>
      <c r="L9" s="771">
        <v>413725</v>
      </c>
      <c r="M9" s="770">
        <v>870221</v>
      </c>
      <c r="N9" s="770">
        <v>1356465</v>
      </c>
      <c r="O9" s="1064"/>
    </row>
    <row r="10" spans="1:30" s="73" customFormat="1" ht="18" customHeight="1">
      <c r="A10" s="71"/>
      <c r="B10" s="703"/>
      <c r="C10" s="1288" t="s">
        <v>125</v>
      </c>
      <c r="D10" s="1288"/>
      <c r="E10" s="1288"/>
      <c r="F10" s="754" t="s">
        <v>18</v>
      </c>
      <c r="G10" s="98" t="s">
        <v>126</v>
      </c>
      <c r="H10" s="438">
        <v>120281</v>
      </c>
      <c r="I10" s="439">
        <v>250376</v>
      </c>
      <c r="J10" s="439">
        <v>382130</v>
      </c>
      <c r="K10" s="440">
        <v>568615</v>
      </c>
      <c r="L10" s="438">
        <v>132350</v>
      </c>
      <c r="M10" s="439">
        <v>284684</v>
      </c>
      <c r="N10" s="439">
        <v>455772</v>
      </c>
      <c r="O10" s="1065"/>
    </row>
    <row r="11" spans="1:30" s="73" customFormat="1" ht="43.5" customHeight="1">
      <c r="A11" s="71"/>
      <c r="B11" s="703"/>
      <c r="C11" s="704"/>
      <c r="D11" s="804" t="s">
        <v>182</v>
      </c>
      <c r="E11" s="76" t="s">
        <v>183</v>
      </c>
      <c r="F11" s="755" t="s">
        <v>18</v>
      </c>
      <c r="G11" s="77" t="s">
        <v>184</v>
      </c>
      <c r="H11" s="409">
        <v>62660</v>
      </c>
      <c r="I11" s="410">
        <v>133587</v>
      </c>
      <c r="J11" s="410">
        <v>209309</v>
      </c>
      <c r="K11" s="411">
        <v>323509</v>
      </c>
      <c r="L11" s="409">
        <v>80045</v>
      </c>
      <c r="M11" s="410">
        <v>168509</v>
      </c>
      <c r="N11" s="410">
        <v>273370</v>
      </c>
      <c r="O11" s="1066"/>
    </row>
    <row r="12" spans="1:30" s="73" customFormat="1" ht="18" customHeight="1">
      <c r="A12" s="71"/>
      <c r="B12" s="705"/>
      <c r="C12" s="95"/>
      <c r="D12" s="95"/>
      <c r="E12" s="79" t="s">
        <v>185</v>
      </c>
      <c r="F12" s="756" t="s">
        <v>18</v>
      </c>
      <c r="G12" s="80" t="s">
        <v>186</v>
      </c>
      <c r="H12" s="412">
        <v>32488</v>
      </c>
      <c r="I12" s="413">
        <v>63435</v>
      </c>
      <c r="J12" s="436">
        <v>92203</v>
      </c>
      <c r="K12" s="414">
        <v>131197</v>
      </c>
      <c r="L12" s="412">
        <v>27745</v>
      </c>
      <c r="M12" s="413">
        <v>62485</v>
      </c>
      <c r="N12" s="436">
        <v>96238</v>
      </c>
      <c r="O12" s="1067"/>
    </row>
    <row r="13" spans="1:30" s="73" customFormat="1" ht="18" customHeight="1">
      <c r="A13" s="71"/>
      <c r="B13" s="703"/>
      <c r="C13" s="1289" t="s">
        <v>187</v>
      </c>
      <c r="D13" s="1290"/>
      <c r="E13" s="479"/>
      <c r="F13" s="757" t="s">
        <v>18</v>
      </c>
      <c r="G13" s="81" t="s">
        <v>128</v>
      </c>
      <c r="H13" s="415">
        <v>138006</v>
      </c>
      <c r="I13" s="416">
        <v>275593</v>
      </c>
      <c r="J13" s="439">
        <v>417790</v>
      </c>
      <c r="K13" s="417">
        <v>575533</v>
      </c>
      <c r="L13" s="415">
        <v>139649</v>
      </c>
      <c r="M13" s="416">
        <v>287350</v>
      </c>
      <c r="N13" s="439">
        <v>441655</v>
      </c>
      <c r="O13" s="1068"/>
    </row>
    <row r="14" spans="1:30" s="73" customFormat="1" ht="44.25" customHeight="1">
      <c r="A14" s="71"/>
      <c r="B14" s="705"/>
      <c r="C14" s="78" t="s">
        <v>188</v>
      </c>
      <c r="D14" s="804" t="s">
        <v>182</v>
      </c>
      <c r="E14" s="476" t="s">
        <v>189</v>
      </c>
      <c r="F14" s="758" t="s">
        <v>18</v>
      </c>
      <c r="G14" s="478" t="s">
        <v>190</v>
      </c>
      <c r="H14" s="785">
        <v>53388</v>
      </c>
      <c r="I14" s="787">
        <v>107441</v>
      </c>
      <c r="J14" s="787">
        <v>162779</v>
      </c>
      <c r="K14" s="788">
        <v>223825</v>
      </c>
      <c r="L14" s="785">
        <v>54527</v>
      </c>
      <c r="M14" s="787">
        <v>110831</v>
      </c>
      <c r="N14" s="787">
        <v>166742</v>
      </c>
      <c r="O14" s="1069"/>
      <c r="P14" s="63"/>
      <c r="Q14" s="462"/>
      <c r="R14" s="462"/>
      <c r="S14" s="63"/>
      <c r="T14" s="63"/>
      <c r="U14" s="462"/>
      <c r="V14" s="462"/>
      <c r="W14" s="63"/>
      <c r="X14" s="63"/>
      <c r="Y14" s="462"/>
      <c r="Z14" s="462"/>
      <c r="AB14" s="462"/>
      <c r="AC14" s="462"/>
      <c r="AD14" s="475"/>
    </row>
    <row r="15" spans="1:30" s="73" customFormat="1" ht="44.25" customHeight="1">
      <c r="A15" s="71"/>
      <c r="B15" s="705"/>
      <c r="C15" s="715"/>
      <c r="D15" s="78"/>
      <c r="E15" s="481" t="s">
        <v>191</v>
      </c>
      <c r="F15" s="759" t="s">
        <v>18</v>
      </c>
      <c r="G15" s="482" t="s">
        <v>192</v>
      </c>
      <c r="H15" s="785">
        <v>44684</v>
      </c>
      <c r="I15" s="787">
        <v>86611</v>
      </c>
      <c r="J15" s="787">
        <v>130244</v>
      </c>
      <c r="K15" s="788">
        <v>180210</v>
      </c>
      <c r="L15" s="785">
        <v>43382</v>
      </c>
      <c r="M15" s="787">
        <v>86473</v>
      </c>
      <c r="N15" s="787">
        <v>133422</v>
      </c>
      <c r="O15" s="1069"/>
      <c r="P15" s="63"/>
      <c r="Q15" s="462"/>
      <c r="R15" s="462"/>
      <c r="S15" s="63"/>
      <c r="T15" s="63"/>
      <c r="U15" s="462"/>
      <c r="V15" s="462"/>
      <c r="W15" s="63"/>
      <c r="X15" s="63"/>
      <c r="Y15" s="462"/>
      <c r="Z15" s="462"/>
      <c r="AB15" s="462"/>
      <c r="AC15" s="462"/>
      <c r="AD15" s="475"/>
    </row>
    <row r="16" spans="1:30" s="73" customFormat="1" ht="44.25" customHeight="1">
      <c r="A16" s="71"/>
      <c r="B16" s="705"/>
      <c r="C16" s="95"/>
      <c r="D16" s="95"/>
      <c r="E16" s="483" t="s">
        <v>193</v>
      </c>
      <c r="F16" s="767" t="s">
        <v>18</v>
      </c>
      <c r="G16" s="484" t="s">
        <v>194</v>
      </c>
      <c r="H16" s="789">
        <v>35458</v>
      </c>
      <c r="I16" s="792">
        <v>72495</v>
      </c>
      <c r="J16" s="790">
        <v>109706</v>
      </c>
      <c r="K16" s="791">
        <v>150393</v>
      </c>
      <c r="L16" s="789">
        <v>36842</v>
      </c>
      <c r="M16" s="792">
        <v>75104</v>
      </c>
      <c r="N16" s="790">
        <v>114853</v>
      </c>
      <c r="O16" s="1070"/>
      <c r="P16" s="63"/>
      <c r="Q16" s="462"/>
      <c r="R16" s="462"/>
      <c r="S16" s="63"/>
      <c r="T16" s="63"/>
      <c r="U16" s="462"/>
      <c r="V16" s="462"/>
      <c r="W16" s="63"/>
      <c r="X16" s="63"/>
      <c r="Y16" s="462"/>
      <c r="Z16" s="462"/>
      <c r="AB16" s="462"/>
      <c r="AC16" s="462"/>
      <c r="AD16" s="475"/>
    </row>
    <row r="17" spans="1:29" s="73" customFormat="1" ht="18" customHeight="1">
      <c r="A17" s="71"/>
      <c r="B17" s="703"/>
      <c r="C17" s="1291" t="s">
        <v>195</v>
      </c>
      <c r="D17" s="1292"/>
      <c r="E17" s="479"/>
      <c r="F17" s="757" t="s">
        <v>18</v>
      </c>
      <c r="G17" s="83" t="s">
        <v>130</v>
      </c>
      <c r="H17" s="966">
        <v>119931</v>
      </c>
      <c r="I17" s="967">
        <v>242303</v>
      </c>
      <c r="J17" s="967">
        <v>362305</v>
      </c>
      <c r="K17" s="968">
        <v>491679</v>
      </c>
      <c r="L17" s="966">
        <v>121885</v>
      </c>
      <c r="M17" s="967">
        <v>257554</v>
      </c>
      <c r="N17" s="967">
        <v>395420</v>
      </c>
      <c r="O17" s="1071"/>
    </row>
    <row r="18" spans="1:29" s="73" customFormat="1">
      <c r="A18" s="71"/>
      <c r="B18" s="705"/>
      <c r="C18" s="704"/>
      <c r="D18" s="78" t="s">
        <v>196</v>
      </c>
      <c r="E18" s="76" t="s">
        <v>197</v>
      </c>
      <c r="F18" s="755" t="s">
        <v>18</v>
      </c>
      <c r="G18" s="77" t="s">
        <v>198</v>
      </c>
      <c r="H18" s="409">
        <v>21173</v>
      </c>
      <c r="I18" s="410">
        <v>43673</v>
      </c>
      <c r="J18" s="410">
        <v>65047</v>
      </c>
      <c r="K18" s="411">
        <v>90959</v>
      </c>
      <c r="L18" s="409">
        <v>26724</v>
      </c>
      <c r="M18" s="410">
        <v>56512</v>
      </c>
      <c r="N18" s="410">
        <v>86043</v>
      </c>
      <c r="O18" s="1066"/>
      <c r="P18" s="462"/>
      <c r="Q18" s="462"/>
      <c r="R18" s="462"/>
      <c r="S18" s="462"/>
      <c r="T18" s="462"/>
      <c r="U18" s="462"/>
      <c r="V18" s="462"/>
      <c r="W18" s="462"/>
      <c r="X18" s="462"/>
      <c r="Y18" s="462"/>
      <c r="Z18" s="462"/>
      <c r="AB18" s="462"/>
      <c r="AC18" s="462"/>
    </row>
    <row r="19" spans="1:29" s="73" customFormat="1">
      <c r="A19" s="71"/>
      <c r="B19" s="705"/>
      <c r="C19" s="704"/>
      <c r="D19" s="78" t="s">
        <v>199</v>
      </c>
      <c r="E19" s="79" t="s">
        <v>200</v>
      </c>
      <c r="F19" s="756" t="s">
        <v>18</v>
      </c>
      <c r="G19" s="82" t="s">
        <v>201</v>
      </c>
      <c r="H19" s="412">
        <v>27806</v>
      </c>
      <c r="I19" s="413">
        <v>53309</v>
      </c>
      <c r="J19" s="413">
        <v>78817</v>
      </c>
      <c r="K19" s="414">
        <v>105781</v>
      </c>
      <c r="L19" s="412">
        <v>27071</v>
      </c>
      <c r="M19" s="413">
        <v>56700</v>
      </c>
      <c r="N19" s="413">
        <v>85558</v>
      </c>
      <c r="O19" s="1067"/>
      <c r="P19" s="462"/>
      <c r="Q19" s="462"/>
      <c r="R19" s="462"/>
      <c r="S19" s="462"/>
      <c r="T19" s="462"/>
      <c r="U19" s="462"/>
      <c r="V19" s="462"/>
      <c r="W19" s="462"/>
      <c r="X19" s="462"/>
      <c r="Y19" s="462"/>
      <c r="Z19" s="462"/>
      <c r="AB19" s="462"/>
      <c r="AC19" s="462"/>
    </row>
    <row r="20" spans="1:29" s="73" customFormat="1" ht="18" thickBot="1">
      <c r="A20" s="71"/>
      <c r="B20" s="709"/>
      <c r="C20" s="710"/>
      <c r="D20" s="85"/>
      <c r="E20" s="86" t="s">
        <v>202</v>
      </c>
      <c r="F20" s="760" t="s">
        <v>18</v>
      </c>
      <c r="G20" s="711" t="s">
        <v>203</v>
      </c>
      <c r="H20" s="421">
        <v>70952</v>
      </c>
      <c r="I20" s="422">
        <v>145321</v>
      </c>
      <c r="J20" s="422">
        <v>218441</v>
      </c>
      <c r="K20" s="423">
        <v>294939</v>
      </c>
      <c r="L20" s="421">
        <v>68090</v>
      </c>
      <c r="M20" s="422">
        <v>144342</v>
      </c>
      <c r="N20" s="422">
        <v>223819</v>
      </c>
      <c r="O20" s="1072"/>
      <c r="P20" s="462"/>
      <c r="Q20" s="462"/>
      <c r="R20" s="462"/>
      <c r="S20" s="462"/>
      <c r="T20" s="462"/>
      <c r="U20" s="462"/>
      <c r="V20" s="462"/>
      <c r="W20" s="462"/>
      <c r="X20" s="462"/>
      <c r="Y20" s="462"/>
      <c r="Z20" s="462"/>
      <c r="AB20" s="462"/>
      <c r="AC20" s="462"/>
    </row>
    <row r="21" spans="1:29" s="88" customFormat="1" ht="14.25" customHeight="1">
      <c r="B21" s="10"/>
      <c r="C21" s="573"/>
      <c r="E21" s="10"/>
      <c r="F21" s="10"/>
      <c r="G21" s="10"/>
      <c r="H21" s="575"/>
      <c r="I21" s="575"/>
      <c r="J21" s="575"/>
      <c r="K21" s="575"/>
      <c r="L21" s="575"/>
      <c r="M21" s="575"/>
      <c r="N21" s="575"/>
      <c r="O21" s="575"/>
    </row>
    <row r="22" spans="1:29">
      <c r="D22" s="88"/>
    </row>
    <row r="23" spans="1:29" s="88" customFormat="1" ht="14.25" customHeight="1">
      <c r="B23" s="10"/>
      <c r="C23" s="573"/>
      <c r="D23" s="970"/>
      <c r="E23" s="10"/>
      <c r="F23" s="10"/>
      <c r="G23" s="10"/>
      <c r="H23" s="575"/>
      <c r="I23" s="575"/>
      <c r="J23" s="575"/>
      <c r="K23" s="575"/>
      <c r="L23" s="575"/>
      <c r="M23" s="575"/>
      <c r="N23" s="575"/>
      <c r="O23" s="575"/>
    </row>
    <row r="24" spans="1:29" s="7" customFormat="1" ht="18" customHeight="1">
      <c r="B24" s="11"/>
      <c r="C24" s="10" t="s">
        <v>204</v>
      </c>
      <c r="D24" s="11"/>
      <c r="E24" s="10"/>
      <c r="F24" s="10"/>
      <c r="G24" s="10"/>
      <c r="H24" s="89"/>
      <c r="I24" s="89"/>
      <c r="J24" s="89"/>
      <c r="K24" s="89"/>
      <c r="L24" s="89"/>
      <c r="M24" s="89"/>
      <c r="N24" s="89"/>
      <c r="O24" s="89"/>
    </row>
    <row r="25" spans="1:29" s="7" customFormat="1" ht="18" customHeight="1" thickBot="1">
      <c r="B25" s="10"/>
      <c r="C25" s="51" t="s">
        <v>205</v>
      </c>
      <c r="D25" s="11"/>
      <c r="E25" s="10"/>
      <c r="F25" s="10"/>
      <c r="G25" s="10"/>
      <c r="H25" s="89"/>
      <c r="I25" s="89"/>
      <c r="J25" s="89"/>
      <c r="K25" s="89"/>
      <c r="L25" s="89"/>
      <c r="M25" s="89"/>
      <c r="N25" s="89"/>
      <c r="O25" s="89"/>
    </row>
    <row r="26" spans="1:29" s="66" customFormat="1" ht="18" customHeight="1">
      <c r="B26" s="713"/>
      <c r="C26" s="14"/>
      <c r="D26" s="14"/>
      <c r="E26" s="1252" t="s">
        <v>17</v>
      </c>
      <c r="F26" s="1254" t="s">
        <v>177</v>
      </c>
      <c r="G26" s="1256" t="s">
        <v>19</v>
      </c>
      <c r="H26" s="1285" t="s">
        <v>178</v>
      </c>
      <c r="I26" s="1286"/>
      <c r="J26" s="1286"/>
      <c r="K26" s="1287"/>
      <c r="L26" s="1285" t="s">
        <v>206</v>
      </c>
      <c r="M26" s="1286"/>
      <c r="N26" s="1286"/>
      <c r="O26" s="1287"/>
    </row>
    <row r="27" spans="1:29" s="66" customFormat="1" ht="24.75" thickBot="1">
      <c r="B27" s="714"/>
      <c r="C27" s="17"/>
      <c r="D27" s="17"/>
      <c r="E27" s="1253"/>
      <c r="F27" s="1255"/>
      <c r="G27" s="1257"/>
      <c r="H27" s="67" t="s">
        <v>117</v>
      </c>
      <c r="I27" s="68" t="s">
        <v>118</v>
      </c>
      <c r="J27" s="69" t="s">
        <v>119</v>
      </c>
      <c r="K27" s="70" t="s">
        <v>120</v>
      </c>
      <c r="L27" s="67" t="s">
        <v>117</v>
      </c>
      <c r="M27" s="68" t="s">
        <v>118</v>
      </c>
      <c r="N27" s="69" t="s">
        <v>119</v>
      </c>
      <c r="O27" s="70" t="s">
        <v>120</v>
      </c>
    </row>
    <row r="28" spans="1:29" s="66" customFormat="1" ht="18.75">
      <c r="B28" s="1293" t="s">
        <v>180</v>
      </c>
      <c r="C28" s="1294"/>
      <c r="D28" s="1294"/>
      <c r="E28" s="698"/>
      <c r="F28" s="701" t="s">
        <v>94</v>
      </c>
      <c r="G28" s="702" t="s">
        <v>181</v>
      </c>
      <c r="H28" s="771">
        <v>391359</v>
      </c>
      <c r="I28" s="770">
        <v>807677</v>
      </c>
      <c r="J28" s="770">
        <v>1155824</v>
      </c>
      <c r="K28" s="773">
        <v>1646747</v>
      </c>
      <c r="L28" s="771">
        <v>464141</v>
      </c>
      <c r="M28" s="770">
        <v>876205</v>
      </c>
      <c r="N28" s="770">
        <v>1232046</v>
      </c>
      <c r="O28" s="1064"/>
    </row>
    <row r="29" spans="1:29" s="73" customFormat="1" ht="18" customHeight="1">
      <c r="A29" s="71"/>
      <c r="B29" s="703"/>
      <c r="C29" s="1288" t="s">
        <v>125</v>
      </c>
      <c r="D29" s="1288"/>
      <c r="E29" s="1288"/>
      <c r="F29" s="754" t="s">
        <v>18</v>
      </c>
      <c r="G29" s="98" t="s">
        <v>126</v>
      </c>
      <c r="H29" s="438">
        <v>164525</v>
      </c>
      <c r="I29" s="439">
        <v>364768</v>
      </c>
      <c r="J29" s="439">
        <v>476233</v>
      </c>
      <c r="K29" s="440">
        <v>675121</v>
      </c>
      <c r="L29" s="438">
        <v>220833</v>
      </c>
      <c r="M29" s="439">
        <v>389784</v>
      </c>
      <c r="N29" s="439">
        <v>481208</v>
      </c>
      <c r="O29" s="1065"/>
    </row>
    <row r="30" spans="1:29" s="73" customFormat="1" ht="43.5" customHeight="1">
      <c r="A30" s="71"/>
      <c r="B30" s="703"/>
      <c r="C30" s="704"/>
      <c r="D30" s="804" t="s">
        <v>182</v>
      </c>
      <c r="E30" s="76" t="s">
        <v>183</v>
      </c>
      <c r="F30" s="755" t="s">
        <v>18</v>
      </c>
      <c r="G30" s="77" t="s">
        <v>184</v>
      </c>
      <c r="H30" s="409">
        <v>101581</v>
      </c>
      <c r="I30" s="410">
        <v>246468</v>
      </c>
      <c r="J30" s="410">
        <v>308855</v>
      </c>
      <c r="K30" s="411">
        <v>432513</v>
      </c>
      <c r="L30" s="409">
        <v>158183</v>
      </c>
      <c r="M30" s="410">
        <v>264414</v>
      </c>
      <c r="N30" s="410">
        <v>300193</v>
      </c>
      <c r="O30" s="1066"/>
    </row>
    <row r="31" spans="1:29" s="73" customFormat="1" ht="18" customHeight="1">
      <c r="A31" s="71"/>
      <c r="B31" s="705"/>
      <c r="C31" s="95"/>
      <c r="D31" s="95"/>
      <c r="E31" s="79" t="s">
        <v>185</v>
      </c>
      <c r="F31" s="756" t="s">
        <v>18</v>
      </c>
      <c r="G31" s="80" t="s">
        <v>186</v>
      </c>
      <c r="H31" s="412">
        <v>28563</v>
      </c>
      <c r="I31" s="413">
        <v>53718</v>
      </c>
      <c r="J31" s="436">
        <v>74915</v>
      </c>
      <c r="K31" s="414">
        <v>118165</v>
      </c>
      <c r="L31" s="412">
        <v>22126</v>
      </c>
      <c r="M31" s="413">
        <v>50832</v>
      </c>
      <c r="N31" s="436">
        <v>80917</v>
      </c>
      <c r="O31" s="1067"/>
    </row>
    <row r="32" spans="1:29" s="73" customFormat="1" ht="18" customHeight="1">
      <c r="A32" s="71"/>
      <c r="B32" s="703"/>
      <c r="C32" s="1289" t="s">
        <v>187</v>
      </c>
      <c r="D32" s="1290"/>
      <c r="E32" s="479"/>
      <c r="F32" s="757" t="s">
        <v>18</v>
      </c>
      <c r="G32" s="81" t="s">
        <v>128</v>
      </c>
      <c r="H32" s="415">
        <v>127816</v>
      </c>
      <c r="I32" s="416">
        <v>238559</v>
      </c>
      <c r="J32" s="439">
        <v>371361</v>
      </c>
      <c r="K32" s="417">
        <v>527698</v>
      </c>
      <c r="L32" s="415">
        <v>132911</v>
      </c>
      <c r="M32" s="416">
        <v>261584</v>
      </c>
      <c r="N32" s="439">
        <v>416604</v>
      </c>
      <c r="O32" s="1068"/>
    </row>
    <row r="33" spans="1:15" s="73" customFormat="1" ht="44.25" customHeight="1">
      <c r="A33" s="71"/>
      <c r="B33" s="705"/>
      <c r="C33" s="78" t="s">
        <v>188</v>
      </c>
      <c r="D33" s="804" t="s">
        <v>182</v>
      </c>
      <c r="E33" s="476" t="s">
        <v>189</v>
      </c>
      <c r="F33" s="755" t="s">
        <v>18</v>
      </c>
      <c r="G33" s="77" t="s">
        <v>190</v>
      </c>
      <c r="H33" s="793">
        <v>47002</v>
      </c>
      <c r="I33" s="795">
        <v>96996</v>
      </c>
      <c r="J33" s="432">
        <v>152689</v>
      </c>
      <c r="K33" s="433">
        <v>226830</v>
      </c>
      <c r="L33" s="793">
        <v>60188</v>
      </c>
      <c r="M33" s="795">
        <v>103065</v>
      </c>
      <c r="N33" s="432">
        <v>171837</v>
      </c>
      <c r="O33" s="1073"/>
    </row>
    <row r="34" spans="1:15" s="73" customFormat="1" ht="44.25" customHeight="1">
      <c r="A34" s="71"/>
      <c r="B34" s="705"/>
      <c r="C34" s="715"/>
      <c r="D34" s="78"/>
      <c r="E34" s="481" t="s">
        <v>191</v>
      </c>
      <c r="F34" s="756" t="s">
        <v>18</v>
      </c>
      <c r="G34" s="82" t="s">
        <v>192</v>
      </c>
      <c r="H34" s="785">
        <v>56263</v>
      </c>
      <c r="I34" s="787">
        <v>89240</v>
      </c>
      <c r="J34" s="413">
        <v>145053</v>
      </c>
      <c r="K34" s="414">
        <v>198956</v>
      </c>
      <c r="L34" s="785">
        <v>43584</v>
      </c>
      <c r="M34" s="787">
        <v>93103</v>
      </c>
      <c r="N34" s="413">
        <v>123000</v>
      </c>
      <c r="O34" s="1067"/>
    </row>
    <row r="35" spans="1:15" s="73" customFormat="1" ht="44.25" customHeight="1">
      <c r="A35" s="71"/>
      <c r="B35" s="705"/>
      <c r="C35" s="95"/>
      <c r="D35" s="95"/>
      <c r="E35" s="483" t="s">
        <v>193</v>
      </c>
      <c r="F35" s="699" t="s">
        <v>18</v>
      </c>
      <c r="G35" s="712" t="s">
        <v>207</v>
      </c>
      <c r="H35" s="789">
        <v>20492</v>
      </c>
      <c r="I35" s="792">
        <v>42294</v>
      </c>
      <c r="J35" s="439">
        <v>60008</v>
      </c>
      <c r="K35" s="420">
        <v>81535</v>
      </c>
      <c r="L35" s="789">
        <v>21919</v>
      </c>
      <c r="M35" s="792">
        <v>44001</v>
      </c>
      <c r="N35" s="439">
        <v>78700</v>
      </c>
      <c r="O35" s="1074"/>
    </row>
    <row r="36" spans="1:15" s="73" customFormat="1" ht="18" customHeight="1">
      <c r="A36" s="71"/>
      <c r="B36" s="703"/>
      <c r="C36" s="1291" t="s">
        <v>195</v>
      </c>
      <c r="D36" s="1292"/>
      <c r="E36" s="479"/>
      <c r="F36" s="757" t="s">
        <v>18</v>
      </c>
      <c r="G36" s="83" t="s">
        <v>130</v>
      </c>
      <c r="H36" s="415">
        <v>82796</v>
      </c>
      <c r="I36" s="416">
        <v>173200</v>
      </c>
      <c r="J36" s="416">
        <v>263277</v>
      </c>
      <c r="K36" s="417">
        <v>381303</v>
      </c>
      <c r="L36" s="415">
        <v>93861</v>
      </c>
      <c r="M36" s="416">
        <v>182267</v>
      </c>
      <c r="N36" s="416">
        <v>282190</v>
      </c>
      <c r="O36" s="1068"/>
    </row>
    <row r="37" spans="1:15" s="73" customFormat="1">
      <c r="A37" s="71"/>
      <c r="B37" s="705"/>
      <c r="C37" s="704"/>
      <c r="D37" s="78" t="s">
        <v>196</v>
      </c>
      <c r="E37" s="76" t="s">
        <v>197</v>
      </c>
      <c r="F37" s="755" t="s">
        <v>18</v>
      </c>
      <c r="G37" s="77" t="s">
        <v>198</v>
      </c>
      <c r="H37" s="412">
        <v>12581</v>
      </c>
      <c r="I37" s="413">
        <v>35424</v>
      </c>
      <c r="J37" s="413">
        <v>55628</v>
      </c>
      <c r="K37" s="414">
        <v>78163</v>
      </c>
      <c r="L37" s="412">
        <v>26736</v>
      </c>
      <c r="M37" s="413">
        <v>55575</v>
      </c>
      <c r="N37" s="413">
        <v>87213</v>
      </c>
      <c r="O37" s="1067"/>
    </row>
    <row r="38" spans="1:15" s="73" customFormat="1">
      <c r="A38" s="71"/>
      <c r="B38" s="705"/>
      <c r="C38" s="704"/>
      <c r="D38" s="78" t="s">
        <v>199</v>
      </c>
      <c r="E38" s="79" t="s">
        <v>200</v>
      </c>
      <c r="F38" s="756" t="s">
        <v>18</v>
      </c>
      <c r="G38" s="82" t="s">
        <v>201</v>
      </c>
      <c r="H38" s="412">
        <v>23266</v>
      </c>
      <c r="I38" s="413">
        <v>46260</v>
      </c>
      <c r="J38" s="413">
        <v>70723</v>
      </c>
      <c r="K38" s="414">
        <v>92255</v>
      </c>
      <c r="L38" s="412">
        <v>25020</v>
      </c>
      <c r="M38" s="413">
        <v>44267</v>
      </c>
      <c r="N38" s="413">
        <v>66038</v>
      </c>
      <c r="O38" s="1067"/>
    </row>
    <row r="39" spans="1:15" s="73" customFormat="1" ht="18" thickBot="1">
      <c r="A39" s="71"/>
      <c r="B39" s="709"/>
      <c r="C39" s="710"/>
      <c r="D39" s="85"/>
      <c r="E39" s="86" t="s">
        <v>202</v>
      </c>
      <c r="F39" s="760" t="s">
        <v>18</v>
      </c>
      <c r="G39" s="711" t="s">
        <v>203</v>
      </c>
      <c r="H39" s="421">
        <v>46949</v>
      </c>
      <c r="I39" s="422">
        <v>91517</v>
      </c>
      <c r="J39" s="422">
        <v>136927</v>
      </c>
      <c r="K39" s="423">
        <v>210884</v>
      </c>
      <c r="L39" s="421">
        <v>42105</v>
      </c>
      <c r="M39" s="422">
        <v>82425</v>
      </c>
      <c r="N39" s="422">
        <v>128938</v>
      </c>
      <c r="O39" s="1072"/>
    </row>
    <row r="40" spans="1:15" s="88" customFormat="1" ht="14.25" customHeight="1">
      <c r="B40" s="10"/>
      <c r="C40" s="573"/>
      <c r="E40" s="10"/>
      <c r="F40" s="10"/>
      <c r="G40" s="10"/>
      <c r="H40" s="575"/>
      <c r="I40" s="575"/>
      <c r="J40" s="575"/>
      <c r="K40" s="575"/>
      <c r="L40" s="575"/>
      <c r="M40" s="575"/>
      <c r="N40" s="575"/>
      <c r="O40" s="575"/>
    </row>
    <row r="41" spans="1:15">
      <c r="D41" s="88"/>
    </row>
    <row r="42" spans="1:15" s="88" customFormat="1" ht="14.25" customHeight="1">
      <c r="B42" s="10"/>
      <c r="C42" s="573"/>
      <c r="D42" s="10"/>
      <c r="E42" s="10"/>
      <c r="F42" s="10"/>
      <c r="G42" s="10"/>
      <c r="H42" s="575"/>
      <c r="I42" s="575"/>
      <c r="J42" s="575"/>
      <c r="K42" s="575"/>
      <c r="L42" s="575"/>
      <c r="M42" s="575"/>
      <c r="N42" s="575"/>
      <c r="O42" s="575"/>
    </row>
    <row r="43" spans="1:15" s="73" customFormat="1" ht="18" customHeight="1">
      <c r="B43" s="91"/>
      <c r="C43" s="46" t="s">
        <v>208</v>
      </c>
      <c r="D43" s="91"/>
      <c r="E43" s="10"/>
      <c r="F43" s="10"/>
      <c r="G43" s="10"/>
      <c r="H43" s="92"/>
      <c r="I43" s="92"/>
      <c r="J43" s="92"/>
      <c r="K43" s="92"/>
      <c r="L43" s="92"/>
      <c r="M43" s="92"/>
      <c r="N43" s="92"/>
      <c r="O43" s="92"/>
    </row>
    <row r="44" spans="1:15" s="7" customFormat="1" ht="18" customHeight="1" thickBot="1">
      <c r="B44" s="10"/>
      <c r="C44" s="51" t="s">
        <v>205</v>
      </c>
      <c r="D44" s="11"/>
      <c r="E44" s="10"/>
      <c r="F44" s="10"/>
      <c r="G44" s="10"/>
      <c r="H44" s="89"/>
      <c r="I44" s="89"/>
      <c r="J44" s="89"/>
      <c r="K44" s="89"/>
      <c r="L44" s="89"/>
      <c r="M44" s="89"/>
      <c r="N44" s="89"/>
      <c r="O44" s="89"/>
    </row>
    <row r="45" spans="1:15" s="66" customFormat="1" ht="18" customHeight="1">
      <c r="B45" s="713"/>
      <c r="C45" s="14"/>
      <c r="D45" s="14"/>
      <c r="E45" s="1252" t="s">
        <v>17</v>
      </c>
      <c r="F45" s="1254" t="s">
        <v>177</v>
      </c>
      <c r="G45" s="1256" t="s">
        <v>19</v>
      </c>
      <c r="H45" s="1285" t="s">
        <v>178</v>
      </c>
      <c r="I45" s="1286"/>
      <c r="J45" s="1286"/>
      <c r="K45" s="1287"/>
      <c r="L45" s="1285" t="s">
        <v>206</v>
      </c>
      <c r="M45" s="1286"/>
      <c r="N45" s="1286"/>
      <c r="O45" s="1287"/>
    </row>
    <row r="46" spans="1:15" s="66" customFormat="1" ht="24.75" thickBot="1">
      <c r="B46" s="716"/>
      <c r="C46" s="17"/>
      <c r="D46" s="17"/>
      <c r="E46" s="1253"/>
      <c r="F46" s="1255"/>
      <c r="G46" s="1257"/>
      <c r="H46" s="67" t="s">
        <v>117</v>
      </c>
      <c r="I46" s="68" t="s">
        <v>118</v>
      </c>
      <c r="J46" s="69" t="s">
        <v>119</v>
      </c>
      <c r="K46" s="70" t="s">
        <v>120</v>
      </c>
      <c r="L46" s="67" t="s">
        <v>117</v>
      </c>
      <c r="M46" s="68" t="s">
        <v>118</v>
      </c>
      <c r="N46" s="69" t="s">
        <v>119</v>
      </c>
      <c r="O46" s="70" t="s">
        <v>120</v>
      </c>
    </row>
    <row r="47" spans="1:15" s="73" customFormat="1" ht="18" customHeight="1">
      <c r="A47" s="71"/>
      <c r="B47" s="1296" t="s">
        <v>180</v>
      </c>
      <c r="C47" s="1297"/>
      <c r="D47" s="1297"/>
      <c r="E47" s="1297"/>
      <c r="F47" s="996" t="s">
        <v>94</v>
      </c>
      <c r="G47" s="998" t="s">
        <v>181</v>
      </c>
      <c r="H47" s="811">
        <v>396378</v>
      </c>
      <c r="I47" s="408">
        <v>804770</v>
      </c>
      <c r="J47" s="408">
        <v>1218937</v>
      </c>
      <c r="K47" s="815">
        <v>1718378</v>
      </c>
      <c r="L47" s="811">
        <v>413725</v>
      </c>
      <c r="M47" s="408">
        <v>870221</v>
      </c>
      <c r="N47" s="408">
        <v>1356465</v>
      </c>
      <c r="O47" s="1075"/>
    </row>
    <row r="48" spans="1:15" s="73" customFormat="1" ht="18" customHeight="1">
      <c r="A48" s="71"/>
      <c r="B48" s="718"/>
      <c r="C48" s="719"/>
      <c r="D48" s="719"/>
      <c r="E48" s="999" t="s">
        <v>209</v>
      </c>
      <c r="F48" s="1000" t="s">
        <v>18</v>
      </c>
      <c r="G48" s="1001" t="s">
        <v>210</v>
      </c>
      <c r="H48" s="409">
        <v>8722</v>
      </c>
      <c r="I48" s="410">
        <v>18262</v>
      </c>
      <c r="J48" s="410">
        <v>32261</v>
      </c>
      <c r="K48" s="411">
        <v>57829</v>
      </c>
      <c r="L48" s="409">
        <v>11265</v>
      </c>
      <c r="M48" s="410">
        <v>25290</v>
      </c>
      <c r="N48" s="410">
        <v>43062</v>
      </c>
      <c r="O48" s="1066"/>
    </row>
    <row r="49" spans="1:15" s="73" customFormat="1" ht="18" customHeight="1">
      <c r="A49" s="71"/>
      <c r="B49" s="718"/>
      <c r="C49" s="719"/>
      <c r="D49" s="719"/>
      <c r="E49" s="1002" t="s">
        <v>211</v>
      </c>
      <c r="F49" s="1003" t="s">
        <v>18</v>
      </c>
      <c r="G49" s="1004" t="s">
        <v>212</v>
      </c>
      <c r="H49" s="430">
        <v>125189</v>
      </c>
      <c r="I49" s="432">
        <v>251277</v>
      </c>
      <c r="J49" s="432">
        <v>372824</v>
      </c>
      <c r="K49" s="433">
        <v>502469</v>
      </c>
      <c r="L49" s="430">
        <v>121151</v>
      </c>
      <c r="M49" s="432">
        <v>247400</v>
      </c>
      <c r="N49" s="432">
        <v>376922</v>
      </c>
      <c r="O49" s="1073"/>
    </row>
    <row r="50" spans="1:15" s="73" customFormat="1" ht="18" customHeight="1">
      <c r="A50" s="71"/>
      <c r="B50" s="718"/>
      <c r="C50" s="719"/>
      <c r="D50" s="719"/>
      <c r="E50" s="1002" t="s">
        <v>213</v>
      </c>
      <c r="F50" s="1003" t="s">
        <v>18</v>
      </c>
      <c r="G50" s="1005" t="s">
        <v>214</v>
      </c>
      <c r="H50" s="412">
        <v>90328</v>
      </c>
      <c r="I50" s="413">
        <v>187713</v>
      </c>
      <c r="J50" s="413">
        <v>291642</v>
      </c>
      <c r="K50" s="433">
        <v>455035</v>
      </c>
      <c r="L50" s="412">
        <v>101084</v>
      </c>
      <c r="M50" s="413">
        <v>225967</v>
      </c>
      <c r="N50" s="413">
        <v>368082</v>
      </c>
      <c r="O50" s="1073"/>
    </row>
    <row r="51" spans="1:15" s="73" customFormat="1" ht="18" customHeight="1">
      <c r="A51" s="71"/>
      <c r="B51" s="718"/>
      <c r="C51" s="719"/>
      <c r="D51" s="719"/>
      <c r="E51" s="1002" t="s">
        <v>215</v>
      </c>
      <c r="F51" s="1003" t="s">
        <v>18</v>
      </c>
      <c r="G51" s="1004" t="s">
        <v>216</v>
      </c>
      <c r="H51" s="430">
        <v>151890</v>
      </c>
      <c r="I51" s="432">
        <v>305563</v>
      </c>
      <c r="J51" s="419">
        <v>460742</v>
      </c>
      <c r="K51" s="433">
        <v>620017</v>
      </c>
      <c r="L51" s="430">
        <v>158794</v>
      </c>
      <c r="M51" s="432">
        <v>324356</v>
      </c>
      <c r="N51" s="419">
        <v>494000</v>
      </c>
      <c r="O51" s="1073"/>
    </row>
    <row r="52" spans="1:15" s="73" customFormat="1" ht="18" customHeight="1">
      <c r="A52" s="71"/>
      <c r="B52" s="718"/>
      <c r="C52" s="719"/>
      <c r="D52" s="719"/>
      <c r="E52" s="1006" t="s">
        <v>217</v>
      </c>
      <c r="F52" s="1007" t="s">
        <v>18</v>
      </c>
      <c r="G52" s="1008" t="s">
        <v>218</v>
      </c>
      <c r="H52" s="435">
        <v>20249</v>
      </c>
      <c r="I52" s="436">
        <v>41955</v>
      </c>
      <c r="J52" s="436">
        <v>61467</v>
      </c>
      <c r="K52" s="437">
        <v>83028</v>
      </c>
      <c r="L52" s="435">
        <v>21430</v>
      </c>
      <c r="M52" s="436">
        <v>47208</v>
      </c>
      <c r="N52" s="436">
        <v>74399</v>
      </c>
      <c r="O52" s="1076"/>
    </row>
    <row r="53" spans="1:15" s="73" customFormat="1" ht="18" customHeight="1">
      <c r="A53" s="71"/>
      <c r="B53" s="1009"/>
      <c r="C53" s="1298" t="s">
        <v>219</v>
      </c>
      <c r="D53" s="1299"/>
      <c r="E53" s="1299"/>
      <c r="F53" s="1010" t="s">
        <v>18</v>
      </c>
      <c r="G53" s="1011" t="s">
        <v>220</v>
      </c>
      <c r="H53" s="438">
        <v>120281</v>
      </c>
      <c r="I53" s="439">
        <v>250376</v>
      </c>
      <c r="J53" s="439">
        <v>382130</v>
      </c>
      <c r="K53" s="440">
        <v>568615</v>
      </c>
      <c r="L53" s="438">
        <v>132350</v>
      </c>
      <c r="M53" s="439">
        <v>284684</v>
      </c>
      <c r="N53" s="439">
        <v>455772</v>
      </c>
      <c r="O53" s="1065"/>
    </row>
    <row r="54" spans="1:15" s="73" customFormat="1" ht="18" customHeight="1">
      <c r="A54" s="71"/>
      <c r="B54" s="1012"/>
      <c r="C54" s="607"/>
      <c r="D54" s="1013" t="s">
        <v>221</v>
      </c>
      <c r="E54" s="999" t="s">
        <v>209</v>
      </c>
      <c r="F54" s="1003" t="s">
        <v>18</v>
      </c>
      <c r="G54" s="1014" t="s">
        <v>210</v>
      </c>
      <c r="H54" s="409">
        <v>1193</v>
      </c>
      <c r="I54" s="410">
        <v>2849</v>
      </c>
      <c r="J54" s="410">
        <v>5261</v>
      </c>
      <c r="K54" s="411">
        <v>10046</v>
      </c>
      <c r="L54" s="409">
        <v>1249</v>
      </c>
      <c r="M54" s="410">
        <v>4531</v>
      </c>
      <c r="N54" s="410">
        <v>8437</v>
      </c>
      <c r="O54" s="1066"/>
    </row>
    <row r="55" spans="1:15" s="73" customFormat="1" ht="18" customHeight="1">
      <c r="A55" s="71"/>
      <c r="B55" s="1012"/>
      <c r="C55" s="1015"/>
      <c r="D55" s="1016" t="s">
        <v>222</v>
      </c>
      <c r="E55" s="1002" t="s">
        <v>211</v>
      </c>
      <c r="F55" s="1003" t="s">
        <v>18</v>
      </c>
      <c r="G55" s="1017" t="s">
        <v>212</v>
      </c>
      <c r="H55" s="430">
        <v>22910</v>
      </c>
      <c r="I55" s="432">
        <v>46681</v>
      </c>
      <c r="J55" s="432">
        <v>67615</v>
      </c>
      <c r="K55" s="433">
        <v>93236</v>
      </c>
      <c r="L55" s="430">
        <v>22647</v>
      </c>
      <c r="M55" s="432">
        <v>46584</v>
      </c>
      <c r="N55" s="432">
        <v>71560</v>
      </c>
      <c r="O55" s="1073"/>
    </row>
    <row r="56" spans="1:15" s="73" customFormat="1" ht="18" customHeight="1">
      <c r="A56" s="71"/>
      <c r="B56" s="1012"/>
      <c r="C56" s="1015"/>
      <c r="D56" s="1016"/>
      <c r="E56" s="1002" t="s">
        <v>213</v>
      </c>
      <c r="F56" s="1003" t="s">
        <v>18</v>
      </c>
      <c r="G56" s="1017" t="s">
        <v>214</v>
      </c>
      <c r="H56" s="412">
        <v>31843</v>
      </c>
      <c r="I56" s="413">
        <v>71197</v>
      </c>
      <c r="J56" s="413">
        <v>114944</v>
      </c>
      <c r="K56" s="433">
        <v>201195</v>
      </c>
      <c r="L56" s="412">
        <v>43199</v>
      </c>
      <c r="M56" s="413">
        <v>98594</v>
      </c>
      <c r="N56" s="413">
        <v>168943</v>
      </c>
      <c r="O56" s="1073"/>
    </row>
    <row r="57" spans="1:15" s="73" customFormat="1" ht="18" customHeight="1">
      <c r="A57" s="71"/>
      <c r="B57" s="1012"/>
      <c r="C57" s="1015"/>
      <c r="D57" s="1016"/>
      <c r="E57" s="1002" t="s">
        <v>215</v>
      </c>
      <c r="F57" s="1003" t="s">
        <v>18</v>
      </c>
      <c r="G57" s="1017" t="s">
        <v>216</v>
      </c>
      <c r="H57" s="430">
        <v>62103</v>
      </c>
      <c r="I57" s="432">
        <v>125045</v>
      </c>
      <c r="J57" s="419">
        <v>187460</v>
      </c>
      <c r="K57" s="433">
        <v>254814</v>
      </c>
      <c r="L57" s="430">
        <v>62908</v>
      </c>
      <c r="M57" s="432">
        <v>130093</v>
      </c>
      <c r="N57" s="419">
        <v>199524</v>
      </c>
      <c r="O57" s="1073"/>
    </row>
    <row r="58" spans="1:15" s="73" customFormat="1" ht="18" customHeight="1">
      <c r="A58" s="71"/>
      <c r="B58" s="1012"/>
      <c r="C58" s="1015"/>
      <c r="D58" s="1016"/>
      <c r="E58" s="1006" t="s">
        <v>217</v>
      </c>
      <c r="F58" s="1018" t="s">
        <v>18</v>
      </c>
      <c r="G58" s="990" t="s">
        <v>218</v>
      </c>
      <c r="H58" s="412">
        <v>2232</v>
      </c>
      <c r="I58" s="413">
        <v>4603</v>
      </c>
      <c r="J58" s="436">
        <v>6851</v>
      </c>
      <c r="K58" s="414">
        <v>9324</v>
      </c>
      <c r="L58" s="412">
        <v>2347</v>
      </c>
      <c r="M58" s="413">
        <v>4883</v>
      </c>
      <c r="N58" s="436">
        <v>7308</v>
      </c>
      <c r="O58" s="1067"/>
    </row>
    <row r="59" spans="1:15" s="73" customFormat="1" ht="18" customHeight="1">
      <c r="A59" s="71"/>
      <c r="B59" s="1012"/>
      <c r="C59" s="1279" t="s">
        <v>223</v>
      </c>
      <c r="D59" s="1279"/>
      <c r="E59" s="1279"/>
      <c r="F59" s="1019" t="s">
        <v>177</v>
      </c>
      <c r="G59" s="1020" t="s">
        <v>224</v>
      </c>
      <c r="H59" s="415">
        <v>138006</v>
      </c>
      <c r="I59" s="416">
        <v>275593</v>
      </c>
      <c r="J59" s="439">
        <v>417790</v>
      </c>
      <c r="K59" s="417">
        <v>575533</v>
      </c>
      <c r="L59" s="415">
        <v>139649</v>
      </c>
      <c r="M59" s="416">
        <v>287350</v>
      </c>
      <c r="N59" s="439">
        <v>441655</v>
      </c>
      <c r="O59" s="1068"/>
    </row>
    <row r="60" spans="1:15" s="73" customFormat="1" ht="18" customHeight="1">
      <c r="A60" s="71"/>
      <c r="B60" s="1012"/>
      <c r="C60" s="1021"/>
      <c r="D60" s="1013" t="s">
        <v>221</v>
      </c>
      <c r="E60" s="999" t="s">
        <v>209</v>
      </c>
      <c r="F60" s="1000" t="s">
        <v>18</v>
      </c>
      <c r="G60" s="1014" t="s">
        <v>210</v>
      </c>
      <c r="H60" s="409">
        <v>992</v>
      </c>
      <c r="I60" s="410">
        <v>2787</v>
      </c>
      <c r="J60" s="410">
        <v>4084</v>
      </c>
      <c r="K60" s="411">
        <v>6519</v>
      </c>
      <c r="L60" s="409">
        <v>1016</v>
      </c>
      <c r="M60" s="410">
        <v>2381</v>
      </c>
      <c r="N60" s="410">
        <v>4689</v>
      </c>
      <c r="O60" s="1066"/>
    </row>
    <row r="61" spans="1:15" s="73" customFormat="1" ht="18" customHeight="1">
      <c r="A61" s="71"/>
      <c r="B61" s="1012"/>
      <c r="C61" s="1015"/>
      <c r="D61" s="1016" t="s">
        <v>199</v>
      </c>
      <c r="E61" s="1002" t="s">
        <v>211</v>
      </c>
      <c r="F61" s="1003" t="s">
        <v>18</v>
      </c>
      <c r="G61" s="1017" t="s">
        <v>212</v>
      </c>
      <c r="H61" s="430">
        <v>75461</v>
      </c>
      <c r="I61" s="432">
        <v>149712</v>
      </c>
      <c r="J61" s="432">
        <v>222816</v>
      </c>
      <c r="K61" s="433">
        <v>298351</v>
      </c>
      <c r="L61" s="430">
        <v>69752</v>
      </c>
      <c r="M61" s="432">
        <v>141892</v>
      </c>
      <c r="N61" s="432">
        <v>215725</v>
      </c>
      <c r="O61" s="1073"/>
    </row>
    <row r="62" spans="1:15" s="73" customFormat="1" ht="18" customHeight="1">
      <c r="A62" s="71"/>
      <c r="B62" s="1012"/>
      <c r="C62" s="1015"/>
      <c r="D62" s="1016"/>
      <c r="E62" s="1002" t="s">
        <v>213</v>
      </c>
      <c r="F62" s="1003" t="s">
        <v>18</v>
      </c>
      <c r="G62" s="1017" t="s">
        <v>214</v>
      </c>
      <c r="H62" s="412">
        <v>19749</v>
      </c>
      <c r="I62" s="413">
        <v>39693</v>
      </c>
      <c r="J62" s="413">
        <v>65342</v>
      </c>
      <c r="K62" s="433">
        <v>102392</v>
      </c>
      <c r="L62" s="412">
        <v>23863</v>
      </c>
      <c r="M62" s="413">
        <v>51023</v>
      </c>
      <c r="N62" s="413">
        <v>81154</v>
      </c>
      <c r="O62" s="1073"/>
    </row>
    <row r="63" spans="1:15" s="73" customFormat="1" ht="18" customHeight="1">
      <c r="A63" s="71"/>
      <c r="B63" s="1012"/>
      <c r="C63" s="1015"/>
      <c r="D63" s="1016"/>
      <c r="E63" s="1002" t="s">
        <v>215</v>
      </c>
      <c r="F63" s="1003" t="s">
        <v>18</v>
      </c>
      <c r="G63" s="1017" t="s">
        <v>216</v>
      </c>
      <c r="H63" s="430">
        <v>40228</v>
      </c>
      <c r="I63" s="432">
        <v>80187</v>
      </c>
      <c r="J63" s="419">
        <v>120607</v>
      </c>
      <c r="K63" s="433">
        <v>161253</v>
      </c>
      <c r="L63" s="430">
        <v>43437</v>
      </c>
      <c r="M63" s="432">
        <v>88702</v>
      </c>
      <c r="N63" s="419">
        <v>134906</v>
      </c>
      <c r="O63" s="1073"/>
    </row>
    <row r="64" spans="1:15" s="73" customFormat="1" ht="18" customHeight="1">
      <c r="A64" s="71"/>
      <c r="B64" s="1012"/>
      <c r="C64" s="1015"/>
      <c r="D64" s="1016"/>
      <c r="E64" s="1006" t="s">
        <v>217</v>
      </c>
      <c r="F64" s="1018" t="s">
        <v>18</v>
      </c>
      <c r="G64" s="990" t="s">
        <v>218</v>
      </c>
      <c r="H64" s="412">
        <v>1576</v>
      </c>
      <c r="I64" s="413">
        <v>3214</v>
      </c>
      <c r="J64" s="436">
        <v>4940</v>
      </c>
      <c r="K64" s="414">
        <v>7017</v>
      </c>
      <c r="L64" s="412">
        <v>1581</v>
      </c>
      <c r="M64" s="413">
        <v>3351</v>
      </c>
      <c r="N64" s="436">
        <v>5181</v>
      </c>
      <c r="O64" s="1067"/>
    </row>
    <row r="65" spans="1:15" s="73" customFormat="1" ht="18" customHeight="1">
      <c r="A65" s="71"/>
      <c r="B65" s="1012"/>
      <c r="C65" s="1279" t="s">
        <v>225</v>
      </c>
      <c r="D65" s="1279"/>
      <c r="E65" s="1279"/>
      <c r="F65" s="1019" t="s">
        <v>18</v>
      </c>
      <c r="G65" s="1022" t="s">
        <v>226</v>
      </c>
      <c r="H65" s="415">
        <v>119931</v>
      </c>
      <c r="I65" s="416">
        <v>242303</v>
      </c>
      <c r="J65" s="416">
        <v>362305</v>
      </c>
      <c r="K65" s="417">
        <v>491679</v>
      </c>
      <c r="L65" s="415">
        <v>121885</v>
      </c>
      <c r="M65" s="416">
        <v>257554</v>
      </c>
      <c r="N65" s="416">
        <v>395420</v>
      </c>
      <c r="O65" s="1068"/>
    </row>
    <row r="66" spans="1:15" s="73" customFormat="1" ht="18" customHeight="1">
      <c r="A66" s="71"/>
      <c r="B66" s="1012"/>
      <c r="C66" s="1021"/>
      <c r="D66" s="1013" t="s">
        <v>221</v>
      </c>
      <c r="E66" s="999" t="s">
        <v>209</v>
      </c>
      <c r="F66" s="1000" t="s">
        <v>18</v>
      </c>
      <c r="G66" s="1014" t="s">
        <v>210</v>
      </c>
      <c r="H66" s="409">
        <v>6100</v>
      </c>
      <c r="I66" s="410">
        <v>13129</v>
      </c>
      <c r="J66" s="410">
        <v>20795</v>
      </c>
      <c r="K66" s="411">
        <v>30539</v>
      </c>
      <c r="L66" s="409">
        <v>7666</v>
      </c>
      <c r="M66" s="410">
        <v>16500</v>
      </c>
      <c r="N66" s="410">
        <v>26780</v>
      </c>
      <c r="O66" s="1066"/>
    </row>
    <row r="67" spans="1:15" s="73" customFormat="1" ht="18" customHeight="1">
      <c r="A67" s="71"/>
      <c r="B67" s="1012"/>
      <c r="C67" s="1015"/>
      <c r="D67" s="1016" t="s">
        <v>199</v>
      </c>
      <c r="E67" s="1002" t="s">
        <v>211</v>
      </c>
      <c r="F67" s="1003" t="s">
        <v>18</v>
      </c>
      <c r="G67" s="1017" t="s">
        <v>212</v>
      </c>
      <c r="H67" s="430">
        <v>22725</v>
      </c>
      <c r="I67" s="432">
        <v>45898</v>
      </c>
      <c r="J67" s="432">
        <v>69508</v>
      </c>
      <c r="K67" s="433">
        <v>93105</v>
      </c>
      <c r="L67" s="430">
        <v>24041</v>
      </c>
      <c r="M67" s="432">
        <v>48785</v>
      </c>
      <c r="N67" s="432">
        <v>74677</v>
      </c>
      <c r="O67" s="1073"/>
    </row>
    <row r="68" spans="1:15" s="73" customFormat="1" ht="18" customHeight="1">
      <c r="A68" s="71"/>
      <c r="B68" s="1012"/>
      <c r="C68" s="1015"/>
      <c r="D68" s="1016"/>
      <c r="E68" s="1002" t="s">
        <v>213</v>
      </c>
      <c r="F68" s="1003" t="s">
        <v>18</v>
      </c>
      <c r="G68" s="1017" t="s">
        <v>214</v>
      </c>
      <c r="H68" s="412">
        <v>35044</v>
      </c>
      <c r="I68" s="413">
        <v>68973</v>
      </c>
      <c r="J68" s="413">
        <v>99269</v>
      </c>
      <c r="K68" s="420">
        <v>137003</v>
      </c>
      <c r="L68" s="412">
        <v>30637</v>
      </c>
      <c r="M68" s="413">
        <v>67385</v>
      </c>
      <c r="N68" s="413">
        <v>103181</v>
      </c>
      <c r="O68" s="1074"/>
    </row>
    <row r="69" spans="1:15" s="73" customFormat="1" ht="18" customHeight="1">
      <c r="A69" s="71"/>
      <c r="B69" s="1012"/>
      <c r="C69" s="1015"/>
      <c r="D69" s="1016"/>
      <c r="E69" s="1023" t="s">
        <v>215</v>
      </c>
      <c r="F69" s="1024" t="s">
        <v>18</v>
      </c>
      <c r="G69" s="1025" t="s">
        <v>216</v>
      </c>
      <c r="H69" s="418">
        <v>45715</v>
      </c>
      <c r="I69" s="419">
        <v>93219</v>
      </c>
      <c r="J69" s="432">
        <v>141099</v>
      </c>
      <c r="K69" s="434">
        <v>188230</v>
      </c>
      <c r="L69" s="418">
        <v>47216</v>
      </c>
      <c r="M69" s="419">
        <v>96639</v>
      </c>
      <c r="N69" s="432">
        <v>145354</v>
      </c>
      <c r="O69" s="1077"/>
    </row>
    <row r="70" spans="1:15" s="73" customFormat="1" ht="18" customHeight="1">
      <c r="A70" s="71"/>
      <c r="B70" s="1012"/>
      <c r="C70" s="1015"/>
      <c r="D70" s="1016"/>
      <c r="E70" s="1026" t="s">
        <v>217</v>
      </c>
      <c r="F70" s="1007" t="s">
        <v>18</v>
      </c>
      <c r="G70" s="985" t="s">
        <v>218</v>
      </c>
      <c r="H70" s="435">
        <v>10347</v>
      </c>
      <c r="I70" s="436">
        <v>21084</v>
      </c>
      <c r="J70" s="436">
        <v>31634</v>
      </c>
      <c r="K70" s="437">
        <v>42801</v>
      </c>
      <c r="L70" s="435">
        <v>12325</v>
      </c>
      <c r="M70" s="436">
        <v>28245</v>
      </c>
      <c r="N70" s="436">
        <v>45428</v>
      </c>
      <c r="O70" s="1076"/>
    </row>
    <row r="71" spans="1:15" s="73" customFormat="1" ht="18" customHeight="1">
      <c r="A71" s="71"/>
      <c r="B71" s="1300" t="s">
        <v>227</v>
      </c>
      <c r="C71" s="1279"/>
      <c r="D71" s="1279"/>
      <c r="E71" s="1279"/>
      <c r="F71" s="1019" t="s">
        <v>94</v>
      </c>
      <c r="G71" s="1022" t="s">
        <v>228</v>
      </c>
      <c r="H71" s="438">
        <v>615524</v>
      </c>
      <c r="I71" s="439">
        <v>1266621</v>
      </c>
      <c r="J71" s="439">
        <v>1947896</v>
      </c>
      <c r="K71" s="440">
        <v>2636275</v>
      </c>
      <c r="L71" s="438">
        <v>695018</v>
      </c>
      <c r="M71" s="439">
        <v>1363790</v>
      </c>
      <c r="N71" s="439">
        <v>2042801</v>
      </c>
      <c r="O71" s="1065"/>
    </row>
    <row r="72" spans="1:15" s="73" customFormat="1" ht="18" customHeight="1">
      <c r="A72" s="71"/>
      <c r="B72" s="1027"/>
      <c r="C72" s="1021"/>
      <c r="D72" s="1013" t="s">
        <v>221</v>
      </c>
      <c r="E72" s="999" t="s">
        <v>209</v>
      </c>
      <c r="F72" s="1000" t="s">
        <v>18</v>
      </c>
      <c r="G72" s="1014" t="s">
        <v>210</v>
      </c>
      <c r="H72" s="409">
        <v>112241</v>
      </c>
      <c r="I72" s="410">
        <v>226655</v>
      </c>
      <c r="J72" s="410">
        <v>347951</v>
      </c>
      <c r="K72" s="411">
        <v>479776</v>
      </c>
      <c r="L72" s="409">
        <v>132032</v>
      </c>
      <c r="M72" s="410">
        <v>256912</v>
      </c>
      <c r="N72" s="410">
        <v>385747</v>
      </c>
      <c r="O72" s="1066"/>
    </row>
    <row r="73" spans="1:15" s="73" customFormat="1" ht="18" customHeight="1">
      <c r="A73" s="71"/>
      <c r="B73" s="1027"/>
      <c r="C73" s="1015"/>
      <c r="D73" s="1016" t="s">
        <v>222</v>
      </c>
      <c r="E73" s="1002" t="s">
        <v>211</v>
      </c>
      <c r="F73" s="1003" t="s">
        <v>18</v>
      </c>
      <c r="G73" s="1017" t="s">
        <v>212</v>
      </c>
      <c r="H73" s="430">
        <v>45146</v>
      </c>
      <c r="I73" s="432">
        <v>90744</v>
      </c>
      <c r="J73" s="432">
        <v>142447</v>
      </c>
      <c r="K73" s="433">
        <v>185698</v>
      </c>
      <c r="L73" s="430">
        <v>47209</v>
      </c>
      <c r="M73" s="432">
        <v>93985</v>
      </c>
      <c r="N73" s="432">
        <v>138320</v>
      </c>
      <c r="O73" s="1073"/>
    </row>
    <row r="74" spans="1:15" s="73" customFormat="1" ht="18" customHeight="1">
      <c r="A74" s="71"/>
      <c r="B74" s="1027"/>
      <c r="C74" s="1015"/>
      <c r="D74" s="1016"/>
      <c r="E74" s="1002" t="s">
        <v>213</v>
      </c>
      <c r="F74" s="1003" t="s">
        <v>18</v>
      </c>
      <c r="G74" s="1017" t="s">
        <v>214</v>
      </c>
      <c r="H74" s="412">
        <v>77927</v>
      </c>
      <c r="I74" s="413">
        <v>157311</v>
      </c>
      <c r="J74" s="432">
        <v>244264</v>
      </c>
      <c r="K74" s="420">
        <v>322374</v>
      </c>
      <c r="L74" s="412">
        <v>83015</v>
      </c>
      <c r="M74" s="413">
        <v>162143</v>
      </c>
      <c r="N74" s="432">
        <v>245275</v>
      </c>
      <c r="O74" s="1074"/>
    </row>
    <row r="75" spans="1:15" s="73" customFormat="1" ht="18" customHeight="1">
      <c r="A75" s="71"/>
      <c r="B75" s="1027"/>
      <c r="C75" s="1015"/>
      <c r="D75" s="1016"/>
      <c r="E75" s="1006" t="s">
        <v>215</v>
      </c>
      <c r="F75" s="1024" t="s">
        <v>94</v>
      </c>
      <c r="G75" s="1025" t="s">
        <v>216</v>
      </c>
      <c r="H75" s="412">
        <v>94681</v>
      </c>
      <c r="I75" s="419">
        <v>179668</v>
      </c>
      <c r="J75" s="413">
        <v>294157</v>
      </c>
      <c r="K75" s="434">
        <v>401728</v>
      </c>
      <c r="L75" s="412">
        <v>113656</v>
      </c>
      <c r="M75" s="419">
        <v>217399</v>
      </c>
      <c r="N75" s="413">
        <v>326279</v>
      </c>
      <c r="O75" s="1077"/>
    </row>
    <row r="76" spans="1:15" s="73" customFormat="1" ht="18" customHeight="1">
      <c r="A76" s="71"/>
      <c r="B76" s="1027"/>
      <c r="C76" s="1015"/>
      <c r="D76" s="1016"/>
      <c r="E76" s="1006" t="s">
        <v>229</v>
      </c>
      <c r="F76" s="1018" t="s">
        <v>18</v>
      </c>
      <c r="G76" s="985" t="s">
        <v>230</v>
      </c>
      <c r="H76" s="418">
        <v>56150</v>
      </c>
      <c r="I76" s="560">
        <v>124334</v>
      </c>
      <c r="J76" s="560">
        <v>200344</v>
      </c>
      <c r="K76" s="561">
        <v>281350</v>
      </c>
      <c r="L76" s="418">
        <v>93117</v>
      </c>
      <c r="M76" s="560">
        <v>185234</v>
      </c>
      <c r="N76" s="560">
        <v>275697</v>
      </c>
      <c r="O76" s="1078"/>
    </row>
    <row r="77" spans="1:15" s="73" customFormat="1" ht="18" customHeight="1" thickBot="1">
      <c r="A77" s="71"/>
      <c r="B77" s="1028"/>
      <c r="C77" s="1029"/>
      <c r="D77" s="1030"/>
      <c r="E77" s="1031" t="s">
        <v>217</v>
      </c>
      <c r="F77" s="1032" t="s">
        <v>18</v>
      </c>
      <c r="G77" s="1033" t="s">
        <v>218</v>
      </c>
      <c r="H77" s="421">
        <v>229380</v>
      </c>
      <c r="I77" s="422">
        <v>487910</v>
      </c>
      <c r="J77" s="422">
        <v>718733</v>
      </c>
      <c r="K77" s="423">
        <v>965350</v>
      </c>
      <c r="L77" s="421">
        <v>225990</v>
      </c>
      <c r="M77" s="422">
        <v>448116</v>
      </c>
      <c r="N77" s="422">
        <v>671484</v>
      </c>
      <c r="O77" s="1072"/>
    </row>
    <row r="78" spans="1:15" ht="7.5" customHeight="1" thickBot="1">
      <c r="C78" s="88"/>
      <c r="F78" s="1034"/>
      <c r="H78" s="441"/>
      <c r="I78" s="441"/>
      <c r="J78" s="441"/>
      <c r="K78" s="441"/>
      <c r="L78" s="441"/>
      <c r="M78" s="441"/>
      <c r="N78" s="441"/>
      <c r="O78" s="441"/>
    </row>
    <row r="79" spans="1:15">
      <c r="B79" s="728"/>
      <c r="C79" s="1295" t="s">
        <v>231</v>
      </c>
      <c r="D79" s="1295"/>
      <c r="E79" s="1295"/>
      <c r="F79" s="1035" t="s">
        <v>18</v>
      </c>
      <c r="G79" s="1036" t="s">
        <v>232</v>
      </c>
      <c r="H79" s="811">
        <v>1014955</v>
      </c>
      <c r="I79" s="408">
        <v>2078513</v>
      </c>
      <c r="J79" s="408">
        <v>3176162</v>
      </c>
      <c r="K79" s="815">
        <v>4367387</v>
      </c>
      <c r="L79" s="811">
        <v>1112098</v>
      </c>
      <c r="M79" s="408">
        <v>2240099</v>
      </c>
      <c r="N79" s="408">
        <v>3407756</v>
      </c>
      <c r="O79" s="1075"/>
    </row>
    <row r="80" spans="1:15">
      <c r="B80" s="729"/>
      <c r="C80" s="1021"/>
      <c r="D80" s="1013" t="s">
        <v>221</v>
      </c>
      <c r="E80" s="999" t="s">
        <v>209</v>
      </c>
      <c r="F80" s="1000" t="s">
        <v>18</v>
      </c>
      <c r="G80" s="1014" t="s">
        <v>210</v>
      </c>
      <c r="H80" s="409">
        <v>121024</v>
      </c>
      <c r="I80" s="410">
        <v>245039</v>
      </c>
      <c r="J80" s="410">
        <v>380181</v>
      </c>
      <c r="K80" s="411">
        <v>537612</v>
      </c>
      <c r="L80" s="409">
        <v>143297</v>
      </c>
      <c r="M80" s="410">
        <v>282203</v>
      </c>
      <c r="N80" s="410">
        <v>428809</v>
      </c>
      <c r="O80" s="1066"/>
    </row>
    <row r="81" spans="1:15">
      <c r="B81" s="729"/>
      <c r="C81" s="1015"/>
      <c r="D81" s="1016" t="s">
        <v>222</v>
      </c>
      <c r="E81" s="1002" t="s">
        <v>211</v>
      </c>
      <c r="F81" s="1003" t="s">
        <v>18</v>
      </c>
      <c r="G81" s="1017" t="s">
        <v>212</v>
      </c>
      <c r="H81" s="430">
        <v>170349</v>
      </c>
      <c r="I81" s="432">
        <v>342161</v>
      </c>
      <c r="J81" s="432">
        <v>515235</v>
      </c>
      <c r="K81" s="433">
        <v>688174</v>
      </c>
      <c r="L81" s="430">
        <v>168360</v>
      </c>
      <c r="M81" s="432">
        <v>341385</v>
      </c>
      <c r="N81" s="432">
        <v>515242</v>
      </c>
      <c r="O81" s="1073"/>
    </row>
    <row r="82" spans="1:15">
      <c r="B82" s="729"/>
      <c r="C82" s="1015"/>
      <c r="D82" s="1016"/>
      <c r="E82" s="1002" t="s">
        <v>213</v>
      </c>
      <c r="F82" s="1003" t="s">
        <v>18</v>
      </c>
      <c r="G82" s="1017" t="s">
        <v>214</v>
      </c>
      <c r="H82" s="412">
        <v>168950</v>
      </c>
      <c r="I82" s="413">
        <v>345399</v>
      </c>
      <c r="J82" s="432">
        <v>536757</v>
      </c>
      <c r="K82" s="420">
        <v>777409</v>
      </c>
      <c r="L82" s="412">
        <v>184099</v>
      </c>
      <c r="M82" s="413">
        <v>388632</v>
      </c>
      <c r="N82" s="432">
        <v>614446</v>
      </c>
      <c r="O82" s="1074"/>
    </row>
    <row r="83" spans="1:15">
      <c r="B83" s="729"/>
      <c r="C83" s="1015"/>
      <c r="D83" s="1016"/>
      <c r="E83" s="1023" t="s">
        <v>215</v>
      </c>
      <c r="F83" s="1024" t="s">
        <v>94</v>
      </c>
      <c r="G83" s="1025" t="s">
        <v>216</v>
      </c>
      <c r="H83" s="412">
        <v>248831</v>
      </c>
      <c r="I83" s="413">
        <v>490959</v>
      </c>
      <c r="J83" s="413">
        <v>763441</v>
      </c>
      <c r="K83" s="434">
        <v>1034339</v>
      </c>
      <c r="L83" s="412">
        <v>275953</v>
      </c>
      <c r="M83" s="413">
        <v>547321</v>
      </c>
      <c r="N83" s="413">
        <v>827679</v>
      </c>
      <c r="O83" s="1077"/>
    </row>
    <row r="84" spans="1:15" s="73" customFormat="1" ht="18" customHeight="1">
      <c r="A84" s="71"/>
      <c r="B84" s="1027"/>
      <c r="C84" s="1015"/>
      <c r="D84" s="1016"/>
      <c r="E84" s="1006" t="s">
        <v>233</v>
      </c>
      <c r="F84" s="1018" t="s">
        <v>18</v>
      </c>
      <c r="G84" s="990" t="s">
        <v>234</v>
      </c>
      <c r="H84" s="412">
        <v>56150</v>
      </c>
      <c r="I84" s="560">
        <v>124334</v>
      </c>
      <c r="J84" s="560">
        <v>200344</v>
      </c>
      <c r="K84" s="561">
        <v>281350</v>
      </c>
      <c r="L84" s="412">
        <v>93117</v>
      </c>
      <c r="M84" s="560">
        <v>185234</v>
      </c>
      <c r="N84" s="560">
        <v>275697</v>
      </c>
      <c r="O84" s="1078"/>
    </row>
    <row r="85" spans="1:15" ht="18" thickBot="1">
      <c r="B85" s="730"/>
      <c r="C85" s="1029"/>
      <c r="D85" s="1030"/>
      <c r="E85" s="1031" t="s">
        <v>217</v>
      </c>
      <c r="F85" s="1032" t="s">
        <v>18</v>
      </c>
      <c r="G85" s="1033" t="s">
        <v>218</v>
      </c>
      <c r="H85" s="421">
        <v>249651</v>
      </c>
      <c r="I85" s="422">
        <v>530620</v>
      </c>
      <c r="J85" s="422">
        <v>780204</v>
      </c>
      <c r="K85" s="423">
        <v>1048502</v>
      </c>
      <c r="L85" s="421">
        <v>247272</v>
      </c>
      <c r="M85" s="422">
        <v>495324</v>
      </c>
      <c r="N85" s="422">
        <v>745883</v>
      </c>
      <c r="O85" s="1072"/>
    </row>
    <row r="86" spans="1:15">
      <c r="C86" s="88"/>
      <c r="D86" s="88" t="s">
        <v>235</v>
      </c>
    </row>
    <row r="87" spans="1:15">
      <c r="D87" s="88" t="s">
        <v>236</v>
      </c>
    </row>
    <row r="88" spans="1:15">
      <c r="D88" s="1041" t="s">
        <v>237</v>
      </c>
    </row>
    <row r="89" spans="1:15">
      <c r="C89" s="88"/>
      <c r="D89" s="88" t="s">
        <v>238</v>
      </c>
    </row>
    <row r="90" spans="1:15">
      <c r="D90" s="88" t="s">
        <v>239</v>
      </c>
    </row>
    <row r="91" spans="1:15">
      <c r="D91" s="1041"/>
    </row>
  </sheetData>
  <mergeCells count="28">
    <mergeCell ref="C79:E79"/>
    <mergeCell ref="B47:E47"/>
    <mergeCell ref="C53:E53"/>
    <mergeCell ref="C59:E59"/>
    <mergeCell ref="C65:E65"/>
    <mergeCell ref="B71:E71"/>
    <mergeCell ref="C29:E29"/>
    <mergeCell ref="C32:D32"/>
    <mergeCell ref="C36:D36"/>
    <mergeCell ref="G45:G46"/>
    <mergeCell ref="E7:E8"/>
    <mergeCell ref="F7:F8"/>
    <mergeCell ref="L7:O7"/>
    <mergeCell ref="L26:O26"/>
    <mergeCell ref="L45:O45"/>
    <mergeCell ref="H45:K45"/>
    <mergeCell ref="E26:E27"/>
    <mergeCell ref="F26:F27"/>
    <mergeCell ref="G26:G27"/>
    <mergeCell ref="H7:K7"/>
    <mergeCell ref="H26:K26"/>
    <mergeCell ref="E45:E46"/>
    <mergeCell ref="F45:F46"/>
    <mergeCell ref="G7:G8"/>
    <mergeCell ref="C10:E10"/>
    <mergeCell ref="C13:D13"/>
    <mergeCell ref="C17:D17"/>
    <mergeCell ref="B28:D28"/>
  </mergeCells>
  <phoneticPr fontId="18"/>
  <printOptions horizontalCentered="1" verticalCentered="1"/>
  <pageMargins left="0" right="0" top="0" bottom="0" header="0.31496062992125984" footer="0.31496062992125984"/>
  <pageSetup paperSize="8" scale="4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91"/>
  <sheetViews>
    <sheetView showGridLines="0" zoomScaleNormal="100" zoomScaleSheetLayoutView="100" workbookViewId="0"/>
  </sheetViews>
  <sheetFormatPr defaultColWidth="9" defaultRowHeight="17.25"/>
  <cols>
    <col min="1" max="1" width="1.25" style="6" customWidth="1"/>
    <col min="2" max="2" width="1.75" style="6" customWidth="1"/>
    <col min="3" max="3" width="2.375" style="6" customWidth="1"/>
    <col min="4" max="4" width="15" style="6" customWidth="1"/>
    <col min="5" max="5" width="37" style="6" customWidth="1"/>
    <col min="6" max="6" width="2.75" style="6" customWidth="1"/>
    <col min="7" max="7" width="51.75" style="6" customWidth="1"/>
    <col min="8" max="15" width="18.25" style="6" customWidth="1"/>
    <col min="16" max="17" width="9" style="6"/>
    <col min="18" max="18" width="21.875" style="6" bestFit="1" customWidth="1"/>
    <col min="19" max="16384" width="9" style="6"/>
  </cols>
  <sheetData>
    <row r="1" spans="1:34" s="4" customFormat="1" ht="19.5" customHeight="1">
      <c r="A1" s="1"/>
      <c r="B1" s="1" t="s">
        <v>110</v>
      </c>
      <c r="C1" s="2"/>
      <c r="D1" s="2"/>
      <c r="E1" s="2"/>
      <c r="F1" s="2"/>
      <c r="G1" s="2"/>
      <c r="H1" s="3"/>
      <c r="I1" s="3"/>
      <c r="J1" s="3"/>
      <c r="K1" s="3"/>
      <c r="L1" s="3"/>
      <c r="M1" s="3"/>
      <c r="N1" s="3"/>
      <c r="O1" s="3"/>
    </row>
    <row r="2" spans="1:34" ht="15" customHeight="1">
      <c r="A2" s="5"/>
      <c r="B2" s="5"/>
      <c r="H2" s="64"/>
      <c r="I2" s="64"/>
      <c r="J2" s="64"/>
      <c r="K2" s="64"/>
      <c r="L2" s="64"/>
      <c r="M2" s="64"/>
      <c r="N2" s="64"/>
      <c r="O2" s="64"/>
    </row>
    <row r="3" spans="1:34" s="7" customFormat="1" ht="18" customHeight="1">
      <c r="A3" s="5"/>
      <c r="B3" s="65" t="s">
        <v>175</v>
      </c>
      <c r="C3" s="11"/>
      <c r="D3" s="11"/>
      <c r="E3" s="11"/>
      <c r="F3" s="11"/>
      <c r="G3" s="11"/>
    </row>
    <row r="4" spans="1:34" ht="9" customHeight="1">
      <c r="A4" s="5"/>
      <c r="B4" s="50"/>
      <c r="C4" s="50"/>
      <c r="D4" s="50"/>
      <c r="E4" s="50"/>
      <c r="F4" s="50"/>
      <c r="G4" s="50"/>
    </row>
    <row r="5" spans="1:34" ht="18" customHeight="1">
      <c r="B5" s="50"/>
      <c r="C5" s="10" t="s">
        <v>176</v>
      </c>
      <c r="D5" s="50"/>
      <c r="E5" s="10"/>
      <c r="F5" s="50"/>
      <c r="G5" s="50"/>
    </row>
    <row r="6" spans="1:34" ht="18" customHeight="1" thickBot="1">
      <c r="B6" s="10"/>
      <c r="C6" s="51" t="s">
        <v>205</v>
      </c>
      <c r="D6" s="50"/>
      <c r="E6" s="10"/>
      <c r="F6" s="50"/>
      <c r="G6" s="50"/>
    </row>
    <row r="7" spans="1:34" s="66" customFormat="1" ht="18" customHeight="1">
      <c r="B7" s="713"/>
      <c r="C7" s="14"/>
      <c r="D7" s="14"/>
      <c r="E7" s="1252" t="s">
        <v>17</v>
      </c>
      <c r="F7" s="1254" t="s">
        <v>177</v>
      </c>
      <c r="G7" s="1256" t="s">
        <v>19</v>
      </c>
      <c r="H7" s="1285" t="s">
        <v>178</v>
      </c>
      <c r="I7" s="1286"/>
      <c r="J7" s="1286"/>
      <c r="K7" s="1287"/>
      <c r="L7" s="1285" t="s">
        <v>179</v>
      </c>
      <c r="M7" s="1286"/>
      <c r="N7" s="1286"/>
      <c r="O7" s="1287"/>
    </row>
    <row r="8" spans="1:34" s="66" customFormat="1" ht="36.75" thickBot="1">
      <c r="B8" s="716"/>
      <c r="C8" s="17"/>
      <c r="D8" s="17"/>
      <c r="E8" s="1253"/>
      <c r="F8" s="1255"/>
      <c r="G8" s="1257"/>
      <c r="H8" s="67" t="s">
        <v>165</v>
      </c>
      <c r="I8" s="68" t="s">
        <v>166</v>
      </c>
      <c r="J8" s="69" t="s">
        <v>167</v>
      </c>
      <c r="K8" s="70" t="s">
        <v>168</v>
      </c>
      <c r="L8" s="67" t="s">
        <v>165</v>
      </c>
      <c r="M8" s="68" t="s">
        <v>166</v>
      </c>
      <c r="N8" s="69" t="s">
        <v>167</v>
      </c>
      <c r="O8" s="70" t="s">
        <v>168</v>
      </c>
    </row>
    <row r="9" spans="1:34" s="66" customFormat="1" ht="18.75">
      <c r="B9" s="717" t="s">
        <v>180</v>
      </c>
      <c r="D9" s="700"/>
      <c r="E9" s="691"/>
      <c r="F9" s="701" t="s">
        <v>94</v>
      </c>
      <c r="G9" s="702" t="s">
        <v>181</v>
      </c>
      <c r="H9" s="771">
        <v>396378</v>
      </c>
      <c r="I9" s="770">
        <v>408392</v>
      </c>
      <c r="J9" s="770">
        <v>414167</v>
      </c>
      <c r="K9" s="773">
        <v>499441</v>
      </c>
      <c r="L9" s="771">
        <v>413725</v>
      </c>
      <c r="M9" s="770">
        <v>456496</v>
      </c>
      <c r="N9" s="770">
        <v>486244</v>
      </c>
      <c r="O9" s="1064"/>
    </row>
    <row r="10" spans="1:34" s="73" customFormat="1" ht="18" customHeight="1">
      <c r="A10" s="71"/>
      <c r="B10" s="703"/>
      <c r="C10" s="1288" t="s">
        <v>125</v>
      </c>
      <c r="D10" s="1288"/>
      <c r="E10" s="1288"/>
      <c r="F10" s="754" t="s">
        <v>18</v>
      </c>
      <c r="G10" s="98" t="s">
        <v>126</v>
      </c>
      <c r="H10" s="438">
        <v>120281</v>
      </c>
      <c r="I10" s="439">
        <v>130095</v>
      </c>
      <c r="J10" s="439">
        <v>131754</v>
      </c>
      <c r="K10" s="440">
        <v>186485</v>
      </c>
      <c r="L10" s="438">
        <v>132350</v>
      </c>
      <c r="M10" s="439">
        <v>152334</v>
      </c>
      <c r="N10" s="439">
        <v>171088</v>
      </c>
      <c r="O10" s="1065"/>
    </row>
    <row r="11" spans="1:34" s="73" customFormat="1" ht="43.5" customHeight="1">
      <c r="A11" s="71"/>
      <c r="B11" s="703"/>
      <c r="C11" s="704"/>
      <c r="D11" s="804" t="s">
        <v>182</v>
      </c>
      <c r="E11" s="76" t="s">
        <v>183</v>
      </c>
      <c r="F11" s="755" t="s">
        <v>18</v>
      </c>
      <c r="G11" s="77" t="s">
        <v>184</v>
      </c>
      <c r="H11" s="409">
        <v>62660</v>
      </c>
      <c r="I11" s="410">
        <v>70927</v>
      </c>
      <c r="J11" s="410">
        <v>75722</v>
      </c>
      <c r="K11" s="411">
        <v>114199</v>
      </c>
      <c r="L11" s="409">
        <v>80045</v>
      </c>
      <c r="M11" s="410">
        <v>88464</v>
      </c>
      <c r="N11" s="410">
        <v>104861</v>
      </c>
      <c r="O11" s="1066"/>
    </row>
    <row r="12" spans="1:34" s="73" customFormat="1" ht="18" customHeight="1">
      <c r="A12" s="71"/>
      <c r="B12" s="705"/>
      <c r="C12" s="95"/>
      <c r="D12" s="95"/>
      <c r="E12" s="79" t="s">
        <v>185</v>
      </c>
      <c r="F12" s="756" t="s">
        <v>18</v>
      </c>
      <c r="G12" s="80" t="s">
        <v>186</v>
      </c>
      <c r="H12" s="412">
        <v>32488</v>
      </c>
      <c r="I12" s="413">
        <v>30947</v>
      </c>
      <c r="J12" s="436">
        <v>28769</v>
      </c>
      <c r="K12" s="414">
        <v>38994</v>
      </c>
      <c r="L12" s="412">
        <v>27745</v>
      </c>
      <c r="M12" s="413">
        <v>34741</v>
      </c>
      <c r="N12" s="436">
        <v>33753</v>
      </c>
      <c r="O12" s="1067"/>
    </row>
    <row r="13" spans="1:34" s="73" customFormat="1" ht="18" customHeight="1">
      <c r="A13" s="71"/>
      <c r="B13" s="703"/>
      <c r="C13" s="1289" t="s">
        <v>187</v>
      </c>
      <c r="D13" s="1290"/>
      <c r="E13" s="479"/>
      <c r="F13" s="757" t="s">
        <v>18</v>
      </c>
      <c r="G13" s="81" t="s">
        <v>128</v>
      </c>
      <c r="H13" s="415">
        <v>138006</v>
      </c>
      <c r="I13" s="416">
        <v>137587</v>
      </c>
      <c r="J13" s="439">
        <v>142197</v>
      </c>
      <c r="K13" s="417">
        <v>157743</v>
      </c>
      <c r="L13" s="415">
        <v>139649</v>
      </c>
      <c r="M13" s="416">
        <v>147700</v>
      </c>
      <c r="N13" s="439">
        <v>154305</v>
      </c>
      <c r="O13" s="1068"/>
    </row>
    <row r="14" spans="1:34" s="73" customFormat="1" ht="44.25" customHeight="1">
      <c r="A14" s="71"/>
      <c r="B14" s="705"/>
      <c r="C14" s="78" t="s">
        <v>188</v>
      </c>
      <c r="D14" s="804" t="s">
        <v>182</v>
      </c>
      <c r="E14" s="476" t="s">
        <v>189</v>
      </c>
      <c r="F14" s="758" t="s">
        <v>18</v>
      </c>
      <c r="G14" s="478" t="s">
        <v>190</v>
      </c>
      <c r="H14" s="785">
        <v>53388</v>
      </c>
      <c r="I14" s="787">
        <v>54053</v>
      </c>
      <c r="J14" s="787">
        <v>55338</v>
      </c>
      <c r="K14" s="788">
        <v>61047</v>
      </c>
      <c r="L14" s="785">
        <v>54527</v>
      </c>
      <c r="M14" s="787">
        <v>56304</v>
      </c>
      <c r="N14" s="787">
        <v>55911</v>
      </c>
      <c r="O14" s="1069"/>
      <c r="P14" s="511"/>
      <c r="Q14" s="462"/>
      <c r="R14" s="462"/>
      <c r="S14" s="63"/>
      <c r="T14" s="63"/>
      <c r="U14" s="462"/>
      <c r="V14" s="462"/>
      <c r="W14" s="63"/>
      <c r="X14" s="63"/>
      <c r="Y14" s="462"/>
      <c r="Z14" s="462"/>
      <c r="AA14" s="63"/>
      <c r="AB14" s="63"/>
      <c r="AC14" s="462"/>
      <c r="AD14" s="462"/>
      <c r="AF14" s="462"/>
      <c r="AG14" s="462"/>
      <c r="AH14" s="475"/>
    </row>
    <row r="15" spans="1:34" s="73" customFormat="1" ht="44.25" customHeight="1">
      <c r="A15" s="71"/>
      <c r="B15" s="705"/>
      <c r="C15" s="715"/>
      <c r="D15" s="78"/>
      <c r="E15" s="481" t="s">
        <v>191</v>
      </c>
      <c r="F15" s="759" t="s">
        <v>18</v>
      </c>
      <c r="G15" s="482" t="s">
        <v>192</v>
      </c>
      <c r="H15" s="785">
        <v>44684</v>
      </c>
      <c r="I15" s="787">
        <v>41927</v>
      </c>
      <c r="J15" s="787">
        <v>43633</v>
      </c>
      <c r="K15" s="788">
        <v>49966</v>
      </c>
      <c r="L15" s="785">
        <v>43382</v>
      </c>
      <c r="M15" s="787">
        <v>43091</v>
      </c>
      <c r="N15" s="787">
        <v>46948</v>
      </c>
      <c r="O15" s="1069"/>
      <c r="P15" s="511"/>
      <c r="Q15" s="462"/>
      <c r="R15" s="462"/>
      <c r="S15" s="63"/>
      <c r="T15" s="63"/>
      <c r="U15" s="462"/>
      <c r="V15" s="462"/>
      <c r="W15" s="63"/>
      <c r="X15" s="63"/>
      <c r="Y15" s="462"/>
      <c r="Z15" s="462"/>
      <c r="AA15" s="63"/>
      <c r="AB15" s="63"/>
      <c r="AC15" s="462"/>
      <c r="AD15" s="462"/>
      <c r="AF15" s="462"/>
      <c r="AG15" s="462"/>
      <c r="AH15" s="475"/>
    </row>
    <row r="16" spans="1:34" s="73" customFormat="1" ht="44.25" customHeight="1">
      <c r="A16" s="71"/>
      <c r="B16" s="705"/>
      <c r="C16" s="95"/>
      <c r="D16" s="95"/>
      <c r="E16" s="483" t="s">
        <v>193</v>
      </c>
      <c r="F16" s="767" t="s">
        <v>18</v>
      </c>
      <c r="G16" s="484" t="s">
        <v>194</v>
      </c>
      <c r="H16" s="789">
        <v>35458</v>
      </c>
      <c r="I16" s="792">
        <v>37037</v>
      </c>
      <c r="J16" s="790">
        <v>37211</v>
      </c>
      <c r="K16" s="791">
        <v>40687</v>
      </c>
      <c r="L16" s="789">
        <v>36842</v>
      </c>
      <c r="M16" s="792">
        <v>38262</v>
      </c>
      <c r="N16" s="790">
        <v>39748</v>
      </c>
      <c r="O16" s="1070"/>
      <c r="P16" s="511"/>
      <c r="Q16" s="462"/>
      <c r="R16" s="462"/>
      <c r="S16" s="63"/>
      <c r="T16" s="63"/>
      <c r="U16" s="462"/>
      <c r="V16" s="462"/>
      <c r="W16" s="63"/>
      <c r="X16" s="63"/>
      <c r="Y16" s="462"/>
      <c r="Z16" s="462"/>
      <c r="AA16" s="63"/>
      <c r="AB16" s="63"/>
      <c r="AC16" s="462"/>
      <c r="AD16" s="462"/>
      <c r="AF16" s="462"/>
      <c r="AG16" s="462"/>
      <c r="AH16" s="475"/>
    </row>
    <row r="17" spans="1:33" s="73" customFormat="1" ht="18" customHeight="1">
      <c r="A17" s="71"/>
      <c r="B17" s="703"/>
      <c r="C17" s="1291" t="s">
        <v>195</v>
      </c>
      <c r="D17" s="1292"/>
      <c r="E17" s="479"/>
      <c r="F17" s="757" t="s">
        <v>18</v>
      </c>
      <c r="G17" s="83" t="s">
        <v>130</v>
      </c>
      <c r="H17" s="415">
        <v>119931</v>
      </c>
      <c r="I17" s="416">
        <v>122372</v>
      </c>
      <c r="J17" s="416">
        <v>120002</v>
      </c>
      <c r="K17" s="417">
        <v>129374</v>
      </c>
      <c r="L17" s="415">
        <v>121885</v>
      </c>
      <c r="M17" s="416">
        <v>135669</v>
      </c>
      <c r="N17" s="416">
        <v>137866</v>
      </c>
      <c r="O17" s="1068"/>
    </row>
    <row r="18" spans="1:33" s="73" customFormat="1">
      <c r="A18" s="71"/>
      <c r="B18" s="705"/>
      <c r="C18" s="704"/>
      <c r="D18" s="78" t="s">
        <v>196</v>
      </c>
      <c r="E18" s="76" t="s">
        <v>197</v>
      </c>
      <c r="F18" s="755" t="s">
        <v>18</v>
      </c>
      <c r="G18" s="77" t="s">
        <v>198</v>
      </c>
      <c r="H18" s="412">
        <v>21173</v>
      </c>
      <c r="I18" s="413">
        <v>22500</v>
      </c>
      <c r="J18" s="413">
        <v>21374</v>
      </c>
      <c r="K18" s="414">
        <v>25912</v>
      </c>
      <c r="L18" s="412">
        <v>26724</v>
      </c>
      <c r="M18" s="413">
        <v>29789</v>
      </c>
      <c r="N18" s="413">
        <v>29530</v>
      </c>
      <c r="O18" s="1067"/>
      <c r="P18" s="512"/>
      <c r="Q18" s="462"/>
      <c r="R18" s="462"/>
      <c r="S18" s="462"/>
      <c r="T18" s="462"/>
      <c r="U18" s="462"/>
      <c r="V18" s="462"/>
      <c r="W18" s="462"/>
      <c r="X18" s="462"/>
      <c r="Y18" s="462"/>
      <c r="Z18" s="462"/>
      <c r="AA18" s="462"/>
      <c r="AB18" s="462"/>
      <c r="AC18" s="462"/>
      <c r="AD18" s="462"/>
      <c r="AF18" s="462"/>
      <c r="AG18" s="462"/>
    </row>
    <row r="19" spans="1:33" s="73" customFormat="1">
      <c r="A19" s="71"/>
      <c r="B19" s="705"/>
      <c r="C19" s="704"/>
      <c r="D19" s="78" t="s">
        <v>199</v>
      </c>
      <c r="E19" s="79" t="s">
        <v>200</v>
      </c>
      <c r="F19" s="756" t="s">
        <v>18</v>
      </c>
      <c r="G19" s="82" t="s">
        <v>201</v>
      </c>
      <c r="H19" s="412">
        <v>27806</v>
      </c>
      <c r="I19" s="413">
        <v>25502</v>
      </c>
      <c r="J19" s="413">
        <v>25508</v>
      </c>
      <c r="K19" s="414">
        <v>26964</v>
      </c>
      <c r="L19" s="412">
        <v>27071</v>
      </c>
      <c r="M19" s="413">
        <v>29628</v>
      </c>
      <c r="N19" s="413">
        <v>28859</v>
      </c>
      <c r="O19" s="1067"/>
      <c r="P19" s="512"/>
      <c r="Q19" s="462"/>
      <c r="R19" s="462"/>
      <c r="S19" s="462"/>
      <c r="T19" s="462"/>
      <c r="U19" s="462"/>
      <c r="V19" s="462"/>
      <c r="W19" s="462"/>
      <c r="X19" s="462"/>
      <c r="Y19" s="462"/>
      <c r="Z19" s="462"/>
      <c r="AA19" s="462"/>
      <c r="AB19" s="462"/>
      <c r="AC19" s="462"/>
      <c r="AD19" s="462"/>
      <c r="AF19" s="462"/>
      <c r="AG19" s="462"/>
    </row>
    <row r="20" spans="1:33" s="73" customFormat="1" ht="18" thickBot="1">
      <c r="A20" s="71"/>
      <c r="B20" s="709"/>
      <c r="C20" s="710"/>
      <c r="D20" s="85"/>
      <c r="E20" s="86" t="s">
        <v>202</v>
      </c>
      <c r="F20" s="760" t="s">
        <v>18</v>
      </c>
      <c r="G20" s="711" t="s">
        <v>203</v>
      </c>
      <c r="H20" s="421">
        <v>70952</v>
      </c>
      <c r="I20" s="422">
        <v>74369</v>
      </c>
      <c r="J20" s="422">
        <v>73120</v>
      </c>
      <c r="K20" s="423">
        <v>76498</v>
      </c>
      <c r="L20" s="421">
        <v>68090</v>
      </c>
      <c r="M20" s="422">
        <v>76253</v>
      </c>
      <c r="N20" s="422">
        <v>79477</v>
      </c>
      <c r="O20" s="1072"/>
      <c r="P20" s="512"/>
      <c r="Q20" s="462"/>
      <c r="R20" s="462"/>
      <c r="S20" s="462"/>
      <c r="T20" s="462"/>
      <c r="U20" s="462"/>
      <c r="V20" s="462"/>
      <c r="W20" s="462"/>
      <c r="X20" s="462"/>
      <c r="Y20" s="462"/>
      <c r="Z20" s="462"/>
      <c r="AA20" s="462"/>
      <c r="AB20" s="462"/>
      <c r="AC20" s="462"/>
      <c r="AD20" s="462"/>
      <c r="AF20" s="462"/>
      <c r="AG20" s="462"/>
    </row>
    <row r="21" spans="1:33" s="88" customFormat="1" ht="14.25" customHeight="1">
      <c r="C21" s="576"/>
      <c r="H21" s="575"/>
      <c r="I21" s="575"/>
      <c r="J21" s="575"/>
      <c r="K21" s="575"/>
      <c r="L21" s="575"/>
      <c r="M21" s="575"/>
      <c r="N21" s="575"/>
      <c r="O21" s="575"/>
    </row>
    <row r="22" spans="1:33">
      <c r="D22" s="88"/>
    </row>
    <row r="23" spans="1:33" ht="14.25" customHeight="1">
      <c r="B23" s="88"/>
      <c r="C23" s="88"/>
      <c r="D23" s="88"/>
      <c r="E23" s="88"/>
      <c r="F23" s="88"/>
      <c r="G23" s="88"/>
      <c r="H23" s="64"/>
      <c r="I23" s="64"/>
      <c r="J23" s="64"/>
      <c r="K23" s="64"/>
      <c r="L23" s="64"/>
      <c r="M23" s="64"/>
      <c r="N23" s="64"/>
      <c r="O23" s="64"/>
    </row>
    <row r="24" spans="1:33" s="7" customFormat="1" ht="18" customHeight="1">
      <c r="C24" s="88" t="s">
        <v>204</v>
      </c>
      <c r="E24" s="88"/>
      <c r="F24" s="88"/>
      <c r="G24" s="88"/>
      <c r="H24" s="89"/>
      <c r="I24" s="89"/>
      <c r="J24" s="89"/>
      <c r="K24" s="89"/>
      <c r="L24" s="89"/>
      <c r="M24" s="89"/>
      <c r="N24" s="89"/>
      <c r="O24" s="89"/>
    </row>
    <row r="25" spans="1:33" s="7" customFormat="1" ht="18" customHeight="1" thickBot="1">
      <c r="B25" s="88"/>
      <c r="C25" s="8" t="s">
        <v>205</v>
      </c>
      <c r="E25" s="88"/>
      <c r="F25" s="88"/>
      <c r="G25" s="88"/>
      <c r="H25" s="89"/>
      <c r="I25" s="89"/>
      <c r="J25" s="89"/>
      <c r="K25" s="89"/>
      <c r="L25" s="89"/>
      <c r="M25" s="89"/>
      <c r="N25" s="89"/>
      <c r="O25" s="89"/>
    </row>
    <row r="26" spans="1:33" s="66" customFormat="1" ht="18" customHeight="1">
      <c r="B26" s="713"/>
      <c r="C26" s="995"/>
      <c r="D26" s="995"/>
      <c r="E26" s="1268" t="s">
        <v>17</v>
      </c>
      <c r="F26" s="1270" t="s">
        <v>177</v>
      </c>
      <c r="G26" s="1272" t="s">
        <v>19</v>
      </c>
      <c r="H26" s="1285" t="s">
        <v>178</v>
      </c>
      <c r="I26" s="1286"/>
      <c r="J26" s="1286"/>
      <c r="K26" s="1287"/>
      <c r="L26" s="1285" t="s">
        <v>179</v>
      </c>
      <c r="M26" s="1286"/>
      <c r="N26" s="1286"/>
      <c r="O26" s="1287"/>
    </row>
    <row r="27" spans="1:33" s="66" customFormat="1" ht="36.75" thickBot="1">
      <c r="B27" s="714"/>
      <c r="C27" s="997"/>
      <c r="D27" s="997"/>
      <c r="E27" s="1269"/>
      <c r="F27" s="1271"/>
      <c r="G27" s="1273"/>
      <c r="H27" s="67" t="s">
        <v>165</v>
      </c>
      <c r="I27" s="68" t="s">
        <v>166</v>
      </c>
      <c r="J27" s="69" t="s">
        <v>167</v>
      </c>
      <c r="K27" s="70" t="s">
        <v>168</v>
      </c>
      <c r="L27" s="67" t="s">
        <v>165</v>
      </c>
      <c r="M27" s="68" t="s">
        <v>166</v>
      </c>
      <c r="N27" s="69" t="s">
        <v>167</v>
      </c>
      <c r="O27" s="70" t="s">
        <v>168</v>
      </c>
    </row>
    <row r="28" spans="1:33" s="66" customFormat="1" ht="18.75">
      <c r="B28" s="1301" t="s">
        <v>180</v>
      </c>
      <c r="C28" s="1302"/>
      <c r="D28" s="1302"/>
      <c r="E28" s="1163"/>
      <c r="F28" s="1164" t="s">
        <v>94</v>
      </c>
      <c r="G28" s="998" t="s">
        <v>181</v>
      </c>
      <c r="H28" s="771">
        <v>391359</v>
      </c>
      <c r="I28" s="770">
        <v>416317</v>
      </c>
      <c r="J28" s="770">
        <v>348147</v>
      </c>
      <c r="K28" s="773">
        <v>490923</v>
      </c>
      <c r="L28" s="771">
        <v>464141</v>
      </c>
      <c r="M28" s="770">
        <v>412064</v>
      </c>
      <c r="N28" s="770">
        <v>355842</v>
      </c>
      <c r="O28" s="1064"/>
    </row>
    <row r="29" spans="1:33" s="73" customFormat="1" ht="18" customHeight="1">
      <c r="A29" s="71"/>
      <c r="B29" s="1009"/>
      <c r="C29" s="1299" t="s">
        <v>125</v>
      </c>
      <c r="D29" s="1299"/>
      <c r="E29" s="1299"/>
      <c r="F29" s="1165" t="s">
        <v>18</v>
      </c>
      <c r="G29" s="1166" t="s">
        <v>126</v>
      </c>
      <c r="H29" s="438">
        <v>164525</v>
      </c>
      <c r="I29" s="439">
        <v>200243</v>
      </c>
      <c r="J29" s="439">
        <v>111465</v>
      </c>
      <c r="K29" s="440">
        <v>198888</v>
      </c>
      <c r="L29" s="438">
        <v>220833</v>
      </c>
      <c r="M29" s="439">
        <v>168951</v>
      </c>
      <c r="N29" s="439">
        <v>91424</v>
      </c>
      <c r="O29" s="1065"/>
    </row>
    <row r="30" spans="1:33" s="73" customFormat="1" ht="43.5" customHeight="1">
      <c r="A30" s="71"/>
      <c r="B30" s="1009"/>
      <c r="C30" s="1015"/>
      <c r="D30" s="1167" t="s">
        <v>182</v>
      </c>
      <c r="E30" s="999" t="s">
        <v>183</v>
      </c>
      <c r="F30" s="1000" t="s">
        <v>18</v>
      </c>
      <c r="G30" s="1014" t="s">
        <v>184</v>
      </c>
      <c r="H30" s="409">
        <v>101581</v>
      </c>
      <c r="I30" s="410">
        <v>144887</v>
      </c>
      <c r="J30" s="410">
        <v>62387</v>
      </c>
      <c r="K30" s="411">
        <v>123658</v>
      </c>
      <c r="L30" s="409">
        <v>158183</v>
      </c>
      <c r="M30" s="410">
        <v>106230</v>
      </c>
      <c r="N30" s="410">
        <v>35780</v>
      </c>
      <c r="O30" s="1066"/>
    </row>
    <row r="31" spans="1:33" s="73" customFormat="1" ht="18" customHeight="1">
      <c r="A31" s="71"/>
      <c r="B31" s="1012"/>
      <c r="C31" s="1168"/>
      <c r="D31" s="1168"/>
      <c r="E31" s="1006" t="s">
        <v>185</v>
      </c>
      <c r="F31" s="1018" t="s">
        <v>18</v>
      </c>
      <c r="G31" s="990" t="s">
        <v>186</v>
      </c>
      <c r="H31" s="412">
        <v>28563</v>
      </c>
      <c r="I31" s="413">
        <v>25155</v>
      </c>
      <c r="J31" s="436">
        <v>21196</v>
      </c>
      <c r="K31" s="414">
        <v>43251</v>
      </c>
      <c r="L31" s="412">
        <v>22126</v>
      </c>
      <c r="M31" s="413">
        <v>28707</v>
      </c>
      <c r="N31" s="436">
        <v>30085</v>
      </c>
      <c r="O31" s="1067"/>
    </row>
    <row r="32" spans="1:33" s="73" customFormat="1" ht="18" customHeight="1">
      <c r="A32" s="71"/>
      <c r="B32" s="1009"/>
      <c r="C32" s="1303" t="s">
        <v>187</v>
      </c>
      <c r="D32" s="1304"/>
      <c r="E32" s="1117"/>
      <c r="F32" s="1019" t="s">
        <v>18</v>
      </c>
      <c r="G32" s="1020" t="s">
        <v>128</v>
      </c>
      <c r="H32" s="415">
        <v>127816</v>
      </c>
      <c r="I32" s="416">
        <v>110744</v>
      </c>
      <c r="J32" s="439">
        <v>132802</v>
      </c>
      <c r="K32" s="417">
        <v>156337</v>
      </c>
      <c r="L32" s="415">
        <v>132911</v>
      </c>
      <c r="M32" s="416">
        <v>128673</v>
      </c>
      <c r="N32" s="439">
        <v>155021</v>
      </c>
      <c r="O32" s="1068"/>
    </row>
    <row r="33" spans="1:18" s="73" customFormat="1" ht="44.25" customHeight="1">
      <c r="A33" s="71"/>
      <c r="B33" s="1012"/>
      <c r="C33" s="1016" t="s">
        <v>188</v>
      </c>
      <c r="D33" s="1167" t="s">
        <v>182</v>
      </c>
      <c r="E33" s="1169" t="s">
        <v>189</v>
      </c>
      <c r="F33" s="1000" t="s">
        <v>18</v>
      </c>
      <c r="G33" s="1014" t="s">
        <v>190</v>
      </c>
      <c r="H33" s="793">
        <v>47002</v>
      </c>
      <c r="I33" s="795">
        <v>49994</v>
      </c>
      <c r="J33" s="432">
        <v>55693</v>
      </c>
      <c r="K33" s="433">
        <v>74141</v>
      </c>
      <c r="L33" s="793">
        <v>60188</v>
      </c>
      <c r="M33" s="795">
        <v>42877</v>
      </c>
      <c r="N33" s="432">
        <v>68772</v>
      </c>
      <c r="O33" s="1073"/>
      <c r="Q33" s="462"/>
      <c r="R33" s="475"/>
    </row>
    <row r="34" spans="1:18" s="73" customFormat="1" ht="44.25" customHeight="1">
      <c r="A34" s="71"/>
      <c r="B34" s="1012"/>
      <c r="C34" s="1170"/>
      <c r="D34" s="1016"/>
      <c r="E34" s="1171" t="s">
        <v>191</v>
      </c>
      <c r="F34" s="1018" t="s">
        <v>18</v>
      </c>
      <c r="G34" s="1172" t="s">
        <v>192</v>
      </c>
      <c r="H34" s="785">
        <v>56263</v>
      </c>
      <c r="I34" s="787">
        <v>32977</v>
      </c>
      <c r="J34" s="413">
        <v>55813</v>
      </c>
      <c r="K34" s="414">
        <v>53902</v>
      </c>
      <c r="L34" s="785">
        <v>43584</v>
      </c>
      <c r="M34" s="787">
        <v>49519</v>
      </c>
      <c r="N34" s="413">
        <v>29897</v>
      </c>
      <c r="O34" s="1067"/>
      <c r="Q34" s="462"/>
      <c r="R34" s="475"/>
    </row>
    <row r="35" spans="1:18" s="73" customFormat="1" ht="44.25" customHeight="1">
      <c r="A35" s="71"/>
      <c r="B35" s="1012"/>
      <c r="C35" s="1168"/>
      <c r="D35" s="1168"/>
      <c r="E35" s="1173" t="s">
        <v>193</v>
      </c>
      <c r="F35" s="1024" t="s">
        <v>18</v>
      </c>
      <c r="G35" s="1174" t="s">
        <v>207</v>
      </c>
      <c r="H35" s="789">
        <v>20492</v>
      </c>
      <c r="I35" s="792">
        <v>21802</v>
      </c>
      <c r="J35" s="439">
        <v>17714</v>
      </c>
      <c r="K35" s="420">
        <v>21527</v>
      </c>
      <c r="L35" s="789">
        <v>21919</v>
      </c>
      <c r="M35" s="792">
        <v>22082</v>
      </c>
      <c r="N35" s="439">
        <v>34699</v>
      </c>
      <c r="O35" s="1074"/>
      <c r="Q35" s="462"/>
      <c r="R35" s="475"/>
    </row>
    <row r="36" spans="1:18" s="73" customFormat="1" ht="18" customHeight="1">
      <c r="A36" s="71"/>
      <c r="B36" s="1009"/>
      <c r="C36" s="1305" t="s">
        <v>195</v>
      </c>
      <c r="D36" s="1306"/>
      <c r="E36" s="1117"/>
      <c r="F36" s="1019" t="s">
        <v>18</v>
      </c>
      <c r="G36" s="1022" t="s">
        <v>130</v>
      </c>
      <c r="H36" s="415">
        <v>82796</v>
      </c>
      <c r="I36" s="416">
        <v>90404</v>
      </c>
      <c r="J36" s="416">
        <v>90077</v>
      </c>
      <c r="K36" s="417">
        <v>118025</v>
      </c>
      <c r="L36" s="415">
        <v>93861</v>
      </c>
      <c r="M36" s="416">
        <v>88406</v>
      </c>
      <c r="N36" s="416">
        <v>99923</v>
      </c>
      <c r="O36" s="1068"/>
    </row>
    <row r="37" spans="1:18" s="73" customFormat="1">
      <c r="A37" s="71"/>
      <c r="B37" s="1012"/>
      <c r="C37" s="1015"/>
      <c r="D37" s="1016" t="s">
        <v>196</v>
      </c>
      <c r="E37" s="999" t="s">
        <v>197</v>
      </c>
      <c r="F37" s="1000" t="s">
        <v>18</v>
      </c>
      <c r="G37" s="1014" t="s">
        <v>198</v>
      </c>
      <c r="H37" s="412">
        <v>12581</v>
      </c>
      <c r="I37" s="413">
        <v>22843</v>
      </c>
      <c r="J37" s="413">
        <v>20204</v>
      </c>
      <c r="K37" s="414">
        <v>22536</v>
      </c>
      <c r="L37" s="412">
        <v>26736</v>
      </c>
      <c r="M37" s="413">
        <v>28839</v>
      </c>
      <c r="N37" s="413">
        <v>31638</v>
      </c>
      <c r="O37" s="1067"/>
    </row>
    <row r="38" spans="1:18" s="73" customFormat="1">
      <c r="A38" s="71"/>
      <c r="B38" s="1012"/>
      <c r="C38" s="1015"/>
      <c r="D38" s="1016" t="s">
        <v>199</v>
      </c>
      <c r="E38" s="1006" t="s">
        <v>200</v>
      </c>
      <c r="F38" s="1018" t="s">
        <v>18</v>
      </c>
      <c r="G38" s="1172" t="s">
        <v>201</v>
      </c>
      <c r="H38" s="412">
        <v>23266</v>
      </c>
      <c r="I38" s="413">
        <v>22994</v>
      </c>
      <c r="J38" s="413">
        <v>24463</v>
      </c>
      <c r="K38" s="414">
        <v>21532</v>
      </c>
      <c r="L38" s="412">
        <v>25020</v>
      </c>
      <c r="M38" s="413">
        <v>19248</v>
      </c>
      <c r="N38" s="413">
        <v>21771</v>
      </c>
      <c r="O38" s="1067"/>
    </row>
    <row r="39" spans="1:18" s="73" customFormat="1" ht="18" thickBot="1">
      <c r="A39" s="71"/>
      <c r="B39" s="1175"/>
      <c r="C39" s="1029"/>
      <c r="D39" s="1030"/>
      <c r="E39" s="1031" t="s">
        <v>202</v>
      </c>
      <c r="F39" s="1032" t="s">
        <v>18</v>
      </c>
      <c r="G39" s="1033" t="s">
        <v>203</v>
      </c>
      <c r="H39" s="421">
        <v>46949</v>
      </c>
      <c r="I39" s="422">
        <v>44567</v>
      </c>
      <c r="J39" s="422">
        <v>45410</v>
      </c>
      <c r="K39" s="423">
        <v>73957</v>
      </c>
      <c r="L39" s="421">
        <v>42105</v>
      </c>
      <c r="M39" s="422">
        <v>40319</v>
      </c>
      <c r="N39" s="422">
        <v>46514</v>
      </c>
      <c r="O39" s="1072"/>
    </row>
    <row r="40" spans="1:18" s="88" customFormat="1" ht="14.25" customHeight="1">
      <c r="C40" s="576"/>
      <c r="H40" s="575"/>
      <c r="I40" s="575"/>
      <c r="J40" s="575"/>
      <c r="K40" s="575"/>
      <c r="L40" s="575"/>
      <c r="M40" s="575"/>
      <c r="N40" s="575"/>
      <c r="O40" s="575"/>
    </row>
    <row r="41" spans="1:18">
      <c r="D41" s="88"/>
    </row>
    <row r="42" spans="1:18" s="88" customFormat="1" ht="14.25" customHeight="1">
      <c r="C42" s="576"/>
      <c r="H42" s="575"/>
      <c r="I42" s="575"/>
      <c r="J42" s="575"/>
      <c r="K42" s="575"/>
      <c r="L42" s="575"/>
      <c r="M42" s="575"/>
      <c r="N42" s="575"/>
      <c r="O42" s="575"/>
    </row>
    <row r="43" spans="1:18" s="73" customFormat="1" ht="18" customHeight="1">
      <c r="B43" s="1021"/>
      <c r="C43" s="1116" t="s">
        <v>208</v>
      </c>
      <c r="D43" s="1021"/>
      <c r="E43" s="88"/>
      <c r="F43" s="88"/>
      <c r="G43" s="88"/>
      <c r="H43" s="92"/>
      <c r="I43" s="92"/>
      <c r="J43" s="92"/>
      <c r="K43" s="92"/>
      <c r="L43" s="92"/>
      <c r="M43" s="92"/>
      <c r="N43" s="92"/>
      <c r="O43" s="92"/>
    </row>
    <row r="44" spans="1:18" s="7" customFormat="1" ht="18" customHeight="1" thickBot="1">
      <c r="B44" s="88"/>
      <c r="C44" s="8" t="s">
        <v>205</v>
      </c>
      <c r="E44" s="88"/>
      <c r="F44" s="88"/>
      <c r="G44" s="88"/>
      <c r="H44" s="89"/>
      <c r="I44" s="89"/>
      <c r="J44" s="89"/>
      <c r="K44" s="89"/>
      <c r="L44" s="89"/>
      <c r="M44" s="89"/>
      <c r="N44" s="89"/>
      <c r="O44" s="89"/>
    </row>
    <row r="45" spans="1:18" s="66" customFormat="1" ht="18" customHeight="1">
      <c r="B45" s="713"/>
      <c r="C45" s="995"/>
      <c r="D45" s="995"/>
      <c r="E45" s="1268" t="s">
        <v>17</v>
      </c>
      <c r="F45" s="1270" t="s">
        <v>177</v>
      </c>
      <c r="G45" s="1272" t="s">
        <v>19</v>
      </c>
      <c r="H45" s="1285" t="s">
        <v>178</v>
      </c>
      <c r="I45" s="1286"/>
      <c r="J45" s="1286"/>
      <c r="K45" s="1287"/>
      <c r="L45" s="1285" t="s">
        <v>179</v>
      </c>
      <c r="M45" s="1286"/>
      <c r="N45" s="1286"/>
      <c r="O45" s="1287"/>
    </row>
    <row r="46" spans="1:18" s="66" customFormat="1" ht="36.75" thickBot="1">
      <c r="B46" s="716"/>
      <c r="C46" s="997"/>
      <c r="D46" s="997"/>
      <c r="E46" s="1269"/>
      <c r="F46" s="1271"/>
      <c r="G46" s="1273"/>
      <c r="H46" s="67" t="s">
        <v>165</v>
      </c>
      <c r="I46" s="68" t="s">
        <v>166</v>
      </c>
      <c r="J46" s="69" t="s">
        <v>167</v>
      </c>
      <c r="K46" s="70" t="s">
        <v>168</v>
      </c>
      <c r="L46" s="67" t="s">
        <v>165</v>
      </c>
      <c r="M46" s="68" t="s">
        <v>166</v>
      </c>
      <c r="N46" s="69" t="s">
        <v>167</v>
      </c>
      <c r="O46" s="70" t="s">
        <v>168</v>
      </c>
    </row>
    <row r="47" spans="1:18" s="73" customFormat="1" ht="18" customHeight="1">
      <c r="A47" s="71"/>
      <c r="B47" s="1296" t="s">
        <v>180</v>
      </c>
      <c r="C47" s="1297"/>
      <c r="D47" s="1297"/>
      <c r="E47" s="1297"/>
      <c r="F47" s="996" t="s">
        <v>94</v>
      </c>
      <c r="G47" s="998" t="s">
        <v>181</v>
      </c>
      <c r="H47" s="811">
        <v>396378</v>
      </c>
      <c r="I47" s="408">
        <v>408392</v>
      </c>
      <c r="J47" s="408">
        <v>414167</v>
      </c>
      <c r="K47" s="815">
        <v>499441</v>
      </c>
      <c r="L47" s="811">
        <v>413725</v>
      </c>
      <c r="M47" s="408">
        <v>456496</v>
      </c>
      <c r="N47" s="408">
        <v>486244</v>
      </c>
      <c r="O47" s="1075"/>
    </row>
    <row r="48" spans="1:18" s="73" customFormat="1" ht="18" customHeight="1">
      <c r="A48" s="71"/>
      <c r="B48" s="718"/>
      <c r="C48" s="719"/>
      <c r="D48" s="719"/>
      <c r="E48" s="999" t="s">
        <v>209</v>
      </c>
      <c r="F48" s="1000" t="s">
        <v>18</v>
      </c>
      <c r="G48" s="1001" t="s">
        <v>210</v>
      </c>
      <c r="H48" s="409">
        <v>8722</v>
      </c>
      <c r="I48" s="410">
        <v>9540</v>
      </c>
      <c r="J48" s="410">
        <v>14000</v>
      </c>
      <c r="K48" s="411">
        <v>25567</v>
      </c>
      <c r="L48" s="409">
        <v>11265</v>
      </c>
      <c r="M48" s="410">
        <v>14025</v>
      </c>
      <c r="N48" s="410">
        <v>17772</v>
      </c>
      <c r="O48" s="1066"/>
    </row>
    <row r="49" spans="1:15" s="73" customFormat="1" ht="18" customHeight="1">
      <c r="A49" s="71"/>
      <c r="B49" s="718"/>
      <c r="C49" s="719"/>
      <c r="D49" s="719"/>
      <c r="E49" s="1002" t="s">
        <v>211</v>
      </c>
      <c r="F49" s="1003" t="s">
        <v>18</v>
      </c>
      <c r="G49" s="1004" t="s">
        <v>212</v>
      </c>
      <c r="H49" s="430">
        <v>125189</v>
      </c>
      <c r="I49" s="432">
        <v>126088</v>
      </c>
      <c r="J49" s="432">
        <v>121547</v>
      </c>
      <c r="K49" s="433">
        <v>129645</v>
      </c>
      <c r="L49" s="430">
        <v>121151</v>
      </c>
      <c r="M49" s="432">
        <v>126248</v>
      </c>
      <c r="N49" s="432">
        <v>129522</v>
      </c>
      <c r="O49" s="1073"/>
    </row>
    <row r="50" spans="1:15" s="73" customFormat="1" ht="18" customHeight="1">
      <c r="A50" s="71"/>
      <c r="B50" s="718"/>
      <c r="C50" s="719"/>
      <c r="D50" s="719"/>
      <c r="E50" s="1002" t="s">
        <v>213</v>
      </c>
      <c r="F50" s="1003" t="s">
        <v>18</v>
      </c>
      <c r="G50" s="1005" t="s">
        <v>214</v>
      </c>
      <c r="H50" s="412">
        <v>90328</v>
      </c>
      <c r="I50" s="413">
        <v>97385</v>
      </c>
      <c r="J50" s="413">
        <v>103929</v>
      </c>
      <c r="K50" s="433">
        <v>163392</v>
      </c>
      <c r="L50" s="412">
        <v>101084</v>
      </c>
      <c r="M50" s="413">
        <v>124883</v>
      </c>
      <c r="N50" s="413">
        <v>142115</v>
      </c>
      <c r="O50" s="1073"/>
    </row>
    <row r="51" spans="1:15" s="73" customFormat="1" ht="18" customHeight="1">
      <c r="A51" s="71"/>
      <c r="B51" s="718"/>
      <c r="C51" s="719"/>
      <c r="D51" s="719"/>
      <c r="E51" s="1002" t="s">
        <v>215</v>
      </c>
      <c r="F51" s="1003" t="s">
        <v>18</v>
      </c>
      <c r="G51" s="1004" t="s">
        <v>216</v>
      </c>
      <c r="H51" s="430">
        <v>151890</v>
      </c>
      <c r="I51" s="432">
        <v>153673</v>
      </c>
      <c r="J51" s="419">
        <v>155179</v>
      </c>
      <c r="K51" s="433">
        <v>159275</v>
      </c>
      <c r="L51" s="430">
        <v>158794</v>
      </c>
      <c r="M51" s="432">
        <v>165562</v>
      </c>
      <c r="N51" s="419">
        <v>169644</v>
      </c>
      <c r="O51" s="1073"/>
    </row>
    <row r="52" spans="1:15" s="73" customFormat="1" ht="18" customHeight="1">
      <c r="A52" s="71"/>
      <c r="B52" s="718"/>
      <c r="C52" s="719"/>
      <c r="D52" s="719"/>
      <c r="E52" s="1026" t="s">
        <v>217</v>
      </c>
      <c r="F52" s="1007" t="s">
        <v>18</v>
      </c>
      <c r="G52" s="985" t="s">
        <v>218</v>
      </c>
      <c r="H52" s="435">
        <v>20249</v>
      </c>
      <c r="I52" s="436">
        <v>21706</v>
      </c>
      <c r="J52" s="436">
        <v>19513</v>
      </c>
      <c r="K52" s="437">
        <v>21561</v>
      </c>
      <c r="L52" s="435">
        <v>21430</v>
      </c>
      <c r="M52" s="436">
        <v>25778</v>
      </c>
      <c r="N52" s="436">
        <v>27191</v>
      </c>
      <c r="O52" s="1076"/>
    </row>
    <row r="53" spans="1:15" s="73" customFormat="1" ht="18" customHeight="1">
      <c r="A53" s="71"/>
      <c r="B53" s="1009"/>
      <c r="C53" s="1298" t="s">
        <v>219</v>
      </c>
      <c r="D53" s="1299"/>
      <c r="E53" s="1299"/>
      <c r="F53" s="1010" t="s">
        <v>18</v>
      </c>
      <c r="G53" s="1176" t="s">
        <v>220</v>
      </c>
      <c r="H53" s="438">
        <v>120281</v>
      </c>
      <c r="I53" s="439">
        <v>130095</v>
      </c>
      <c r="J53" s="439">
        <v>131754</v>
      </c>
      <c r="K53" s="440">
        <v>186485</v>
      </c>
      <c r="L53" s="438">
        <v>132350</v>
      </c>
      <c r="M53" s="439">
        <v>152334</v>
      </c>
      <c r="N53" s="439">
        <v>171088</v>
      </c>
      <c r="O53" s="1065"/>
    </row>
    <row r="54" spans="1:15" s="73" customFormat="1" ht="18" customHeight="1">
      <c r="A54" s="71"/>
      <c r="B54" s="1012"/>
      <c r="C54" s="607"/>
      <c r="D54" s="1013" t="s">
        <v>221</v>
      </c>
      <c r="E54" s="999" t="s">
        <v>209</v>
      </c>
      <c r="F54" s="1003" t="s">
        <v>18</v>
      </c>
      <c r="G54" s="1014" t="s">
        <v>210</v>
      </c>
      <c r="H54" s="409">
        <v>1193</v>
      </c>
      <c r="I54" s="410">
        <v>1656</v>
      </c>
      <c r="J54" s="410">
        <v>2412</v>
      </c>
      <c r="K54" s="411">
        <v>4785</v>
      </c>
      <c r="L54" s="409">
        <v>1249</v>
      </c>
      <c r="M54" s="410">
        <v>3282</v>
      </c>
      <c r="N54" s="410">
        <v>3906</v>
      </c>
      <c r="O54" s="1066"/>
    </row>
    <row r="55" spans="1:15" s="73" customFormat="1" ht="18" customHeight="1">
      <c r="A55" s="71"/>
      <c r="B55" s="1012"/>
      <c r="C55" s="1015"/>
      <c r="D55" s="1016" t="s">
        <v>199</v>
      </c>
      <c r="E55" s="1002" t="s">
        <v>211</v>
      </c>
      <c r="F55" s="1003" t="s">
        <v>18</v>
      </c>
      <c r="G55" s="1017" t="s">
        <v>212</v>
      </c>
      <c r="H55" s="430">
        <v>22910</v>
      </c>
      <c r="I55" s="432">
        <v>23771</v>
      </c>
      <c r="J55" s="432">
        <v>20934</v>
      </c>
      <c r="K55" s="433">
        <v>25622</v>
      </c>
      <c r="L55" s="430">
        <v>22647</v>
      </c>
      <c r="M55" s="432">
        <v>23936</v>
      </c>
      <c r="N55" s="432">
        <v>24976</v>
      </c>
      <c r="O55" s="1073"/>
    </row>
    <row r="56" spans="1:15" s="73" customFormat="1" ht="18" customHeight="1">
      <c r="A56" s="71"/>
      <c r="B56" s="1012"/>
      <c r="C56" s="1015"/>
      <c r="D56" s="1016"/>
      <c r="E56" s="1002" t="s">
        <v>213</v>
      </c>
      <c r="F56" s="1003" t="s">
        <v>18</v>
      </c>
      <c r="G56" s="1017" t="s">
        <v>214</v>
      </c>
      <c r="H56" s="412">
        <v>31843</v>
      </c>
      <c r="I56" s="413">
        <v>39353</v>
      </c>
      <c r="J56" s="413">
        <v>43747</v>
      </c>
      <c r="K56" s="433">
        <v>86251</v>
      </c>
      <c r="L56" s="412">
        <v>43199</v>
      </c>
      <c r="M56" s="413">
        <v>55396</v>
      </c>
      <c r="N56" s="413">
        <v>70349</v>
      </c>
      <c r="O56" s="1073"/>
    </row>
    <row r="57" spans="1:15" s="73" customFormat="1" ht="18" customHeight="1">
      <c r="A57" s="71"/>
      <c r="B57" s="1012"/>
      <c r="C57" s="1015"/>
      <c r="D57" s="1016"/>
      <c r="E57" s="1002" t="s">
        <v>215</v>
      </c>
      <c r="F57" s="1003" t="s">
        <v>18</v>
      </c>
      <c r="G57" s="1017" t="s">
        <v>216</v>
      </c>
      <c r="H57" s="430">
        <v>62103</v>
      </c>
      <c r="I57" s="432">
        <v>62942</v>
      </c>
      <c r="J57" s="419">
        <v>62414</v>
      </c>
      <c r="K57" s="433">
        <v>67354</v>
      </c>
      <c r="L57" s="430">
        <v>62908</v>
      </c>
      <c r="M57" s="432">
        <v>67186</v>
      </c>
      <c r="N57" s="419">
        <v>69431</v>
      </c>
      <c r="O57" s="1073"/>
    </row>
    <row r="58" spans="1:15" s="73" customFormat="1" ht="18" customHeight="1">
      <c r="A58" s="71"/>
      <c r="B58" s="1012"/>
      <c r="C58" s="1015"/>
      <c r="D58" s="1016"/>
      <c r="E58" s="1006" t="s">
        <v>217</v>
      </c>
      <c r="F58" s="1018" t="s">
        <v>18</v>
      </c>
      <c r="G58" s="990" t="s">
        <v>218</v>
      </c>
      <c r="H58" s="412">
        <v>2232</v>
      </c>
      <c r="I58" s="413">
        <v>2371</v>
      </c>
      <c r="J58" s="436">
        <v>2247</v>
      </c>
      <c r="K58" s="414">
        <v>2473</v>
      </c>
      <c r="L58" s="412">
        <v>2347</v>
      </c>
      <c r="M58" s="413">
        <v>2535</v>
      </c>
      <c r="N58" s="436">
        <v>2426</v>
      </c>
      <c r="O58" s="1067"/>
    </row>
    <row r="59" spans="1:15" s="73" customFormat="1" ht="18" customHeight="1">
      <c r="A59" s="71"/>
      <c r="B59" s="1012"/>
      <c r="C59" s="1279" t="s">
        <v>223</v>
      </c>
      <c r="D59" s="1279"/>
      <c r="E59" s="1279"/>
      <c r="F59" s="1019" t="s">
        <v>177</v>
      </c>
      <c r="G59" s="1020" t="s">
        <v>224</v>
      </c>
      <c r="H59" s="415">
        <v>138006</v>
      </c>
      <c r="I59" s="416">
        <v>137587</v>
      </c>
      <c r="J59" s="439">
        <v>142197</v>
      </c>
      <c r="K59" s="417">
        <v>157743</v>
      </c>
      <c r="L59" s="415">
        <v>139649</v>
      </c>
      <c r="M59" s="416">
        <v>147700</v>
      </c>
      <c r="N59" s="439">
        <v>154305</v>
      </c>
      <c r="O59" s="1068"/>
    </row>
    <row r="60" spans="1:15" s="73" customFormat="1" ht="18" customHeight="1">
      <c r="A60" s="71"/>
      <c r="B60" s="1012"/>
      <c r="C60" s="1021"/>
      <c r="D60" s="1013" t="s">
        <v>221</v>
      </c>
      <c r="E60" s="999" t="s">
        <v>209</v>
      </c>
      <c r="F60" s="1000" t="s">
        <v>18</v>
      </c>
      <c r="G60" s="1014" t="s">
        <v>210</v>
      </c>
      <c r="H60" s="409">
        <v>992</v>
      </c>
      <c r="I60" s="410">
        <v>1795</v>
      </c>
      <c r="J60" s="410">
        <v>1296</v>
      </c>
      <c r="K60" s="411">
        <v>2436</v>
      </c>
      <c r="L60" s="409">
        <v>1016</v>
      </c>
      <c r="M60" s="410">
        <v>1365</v>
      </c>
      <c r="N60" s="410">
        <v>2307</v>
      </c>
      <c r="O60" s="1066"/>
    </row>
    <row r="61" spans="1:15" s="73" customFormat="1" ht="18" customHeight="1">
      <c r="A61" s="71"/>
      <c r="B61" s="1012"/>
      <c r="C61" s="1015"/>
      <c r="D61" s="1016" t="s">
        <v>199</v>
      </c>
      <c r="E61" s="1002" t="s">
        <v>211</v>
      </c>
      <c r="F61" s="1003" t="s">
        <v>18</v>
      </c>
      <c r="G61" s="1017" t="s">
        <v>212</v>
      </c>
      <c r="H61" s="430">
        <v>75461</v>
      </c>
      <c r="I61" s="432">
        <v>74251</v>
      </c>
      <c r="J61" s="432">
        <v>73105</v>
      </c>
      <c r="K61" s="433">
        <v>75535</v>
      </c>
      <c r="L61" s="430">
        <v>69752</v>
      </c>
      <c r="M61" s="432">
        <v>72140</v>
      </c>
      <c r="N61" s="432">
        <v>73833</v>
      </c>
      <c r="O61" s="1073"/>
    </row>
    <row r="62" spans="1:15" s="73" customFormat="1" ht="18" customHeight="1">
      <c r="A62" s="71"/>
      <c r="B62" s="1012"/>
      <c r="C62" s="1015"/>
      <c r="D62" s="1016"/>
      <c r="E62" s="1002" t="s">
        <v>213</v>
      </c>
      <c r="F62" s="1003" t="s">
        <v>18</v>
      </c>
      <c r="G62" s="1017" t="s">
        <v>214</v>
      </c>
      <c r="H62" s="412">
        <v>19749</v>
      </c>
      <c r="I62" s="413">
        <v>19944</v>
      </c>
      <c r="J62" s="413">
        <v>25649</v>
      </c>
      <c r="K62" s="433">
        <v>37050</v>
      </c>
      <c r="L62" s="412">
        <v>23863</v>
      </c>
      <c r="M62" s="413">
        <v>27160</v>
      </c>
      <c r="N62" s="413">
        <v>30131</v>
      </c>
      <c r="O62" s="1073"/>
    </row>
    <row r="63" spans="1:15" s="73" customFormat="1" ht="18" customHeight="1">
      <c r="A63" s="71"/>
      <c r="B63" s="1012"/>
      <c r="C63" s="1015"/>
      <c r="D63" s="1016"/>
      <c r="E63" s="1002" t="s">
        <v>215</v>
      </c>
      <c r="F63" s="1003" t="s">
        <v>18</v>
      </c>
      <c r="G63" s="1017" t="s">
        <v>216</v>
      </c>
      <c r="H63" s="430">
        <v>40228</v>
      </c>
      <c r="I63" s="432">
        <v>39959</v>
      </c>
      <c r="J63" s="419">
        <v>40420</v>
      </c>
      <c r="K63" s="433">
        <v>40646</v>
      </c>
      <c r="L63" s="430">
        <v>43437</v>
      </c>
      <c r="M63" s="432">
        <v>45265</v>
      </c>
      <c r="N63" s="419">
        <v>46204</v>
      </c>
      <c r="O63" s="1073"/>
    </row>
    <row r="64" spans="1:15" s="73" customFormat="1" ht="18" customHeight="1">
      <c r="A64" s="71"/>
      <c r="B64" s="1012"/>
      <c r="C64" s="1015"/>
      <c r="D64" s="1016"/>
      <c r="E64" s="1006" t="s">
        <v>217</v>
      </c>
      <c r="F64" s="1018" t="s">
        <v>18</v>
      </c>
      <c r="G64" s="990" t="s">
        <v>218</v>
      </c>
      <c r="H64" s="412">
        <v>1576</v>
      </c>
      <c r="I64" s="413">
        <v>1638</v>
      </c>
      <c r="J64" s="436">
        <v>1727</v>
      </c>
      <c r="K64" s="414">
        <v>2077</v>
      </c>
      <c r="L64" s="412">
        <v>1581</v>
      </c>
      <c r="M64" s="413">
        <v>1770</v>
      </c>
      <c r="N64" s="436">
        <v>1829</v>
      </c>
      <c r="O64" s="1067"/>
    </row>
    <row r="65" spans="1:15" s="73" customFormat="1" ht="18" customHeight="1">
      <c r="A65" s="71"/>
      <c r="B65" s="1012"/>
      <c r="C65" s="1279" t="s">
        <v>225</v>
      </c>
      <c r="D65" s="1279"/>
      <c r="E65" s="1279"/>
      <c r="F65" s="1019" t="s">
        <v>18</v>
      </c>
      <c r="G65" s="1022" t="s">
        <v>226</v>
      </c>
      <c r="H65" s="415">
        <v>119931</v>
      </c>
      <c r="I65" s="416">
        <v>122372</v>
      </c>
      <c r="J65" s="416">
        <v>120002</v>
      </c>
      <c r="K65" s="417">
        <v>129374</v>
      </c>
      <c r="L65" s="415">
        <v>121885</v>
      </c>
      <c r="M65" s="416">
        <v>135669</v>
      </c>
      <c r="N65" s="416">
        <v>137866</v>
      </c>
      <c r="O65" s="1068"/>
    </row>
    <row r="66" spans="1:15" s="73" customFormat="1" ht="18" customHeight="1">
      <c r="A66" s="71"/>
      <c r="B66" s="1012"/>
      <c r="C66" s="1021"/>
      <c r="D66" s="1013" t="s">
        <v>221</v>
      </c>
      <c r="E66" s="999" t="s">
        <v>209</v>
      </c>
      <c r="F66" s="1000" t="s">
        <v>18</v>
      </c>
      <c r="G66" s="1014" t="s">
        <v>210</v>
      </c>
      <c r="H66" s="409">
        <v>6100</v>
      </c>
      <c r="I66" s="410">
        <v>7029</v>
      </c>
      <c r="J66" s="410">
        <v>7666</v>
      </c>
      <c r="K66" s="411">
        <v>9744</v>
      </c>
      <c r="L66" s="409">
        <v>7666</v>
      </c>
      <c r="M66" s="410">
        <v>8834</v>
      </c>
      <c r="N66" s="410">
        <v>10280</v>
      </c>
      <c r="O66" s="1066"/>
    </row>
    <row r="67" spans="1:15" s="73" customFormat="1" ht="18" customHeight="1">
      <c r="A67" s="71"/>
      <c r="B67" s="1012"/>
      <c r="C67" s="1015"/>
      <c r="D67" s="1016" t="s">
        <v>199</v>
      </c>
      <c r="E67" s="1002" t="s">
        <v>211</v>
      </c>
      <c r="F67" s="1003" t="s">
        <v>18</v>
      </c>
      <c r="G67" s="1017" t="s">
        <v>212</v>
      </c>
      <c r="H67" s="430">
        <v>22725</v>
      </c>
      <c r="I67" s="432">
        <v>23172</v>
      </c>
      <c r="J67" s="432">
        <v>23610</v>
      </c>
      <c r="K67" s="433">
        <v>23598</v>
      </c>
      <c r="L67" s="430">
        <v>24041</v>
      </c>
      <c r="M67" s="432">
        <v>24744</v>
      </c>
      <c r="N67" s="432">
        <v>25891</v>
      </c>
      <c r="O67" s="1073"/>
    </row>
    <row r="68" spans="1:15" s="73" customFormat="1" ht="18" customHeight="1">
      <c r="A68" s="71"/>
      <c r="B68" s="1012"/>
      <c r="C68" s="1015"/>
      <c r="D68" s="1016"/>
      <c r="E68" s="1002" t="s">
        <v>213</v>
      </c>
      <c r="F68" s="1003" t="s">
        <v>18</v>
      </c>
      <c r="G68" s="1017" t="s">
        <v>214</v>
      </c>
      <c r="H68" s="412">
        <v>35044</v>
      </c>
      <c r="I68" s="413">
        <v>33929</v>
      </c>
      <c r="J68" s="413">
        <v>30296</v>
      </c>
      <c r="K68" s="420">
        <v>37734</v>
      </c>
      <c r="L68" s="412">
        <v>30637</v>
      </c>
      <c r="M68" s="413">
        <v>36748</v>
      </c>
      <c r="N68" s="413">
        <v>35797</v>
      </c>
      <c r="O68" s="1074"/>
    </row>
    <row r="69" spans="1:15" s="73" customFormat="1" ht="18" customHeight="1">
      <c r="A69" s="71"/>
      <c r="B69" s="1012"/>
      <c r="C69" s="1015"/>
      <c r="D69" s="1016"/>
      <c r="E69" s="1023" t="s">
        <v>215</v>
      </c>
      <c r="F69" s="1024" t="s">
        <v>18</v>
      </c>
      <c r="G69" s="1025" t="s">
        <v>216</v>
      </c>
      <c r="H69" s="418">
        <v>45715</v>
      </c>
      <c r="I69" s="419">
        <v>47504</v>
      </c>
      <c r="J69" s="432">
        <v>47880</v>
      </c>
      <c r="K69" s="434">
        <v>47131</v>
      </c>
      <c r="L69" s="418">
        <v>47216</v>
      </c>
      <c r="M69" s="419">
        <v>49423</v>
      </c>
      <c r="N69" s="432">
        <v>48715</v>
      </c>
      <c r="O69" s="1077"/>
    </row>
    <row r="70" spans="1:15" s="73" customFormat="1" ht="18" customHeight="1">
      <c r="A70" s="71"/>
      <c r="B70" s="1012"/>
      <c r="C70" s="1015"/>
      <c r="D70" s="1016"/>
      <c r="E70" s="1026" t="s">
        <v>217</v>
      </c>
      <c r="F70" s="1007" t="s">
        <v>18</v>
      </c>
      <c r="G70" s="990" t="s">
        <v>218</v>
      </c>
      <c r="H70" s="435">
        <v>10347</v>
      </c>
      <c r="I70" s="436">
        <v>10737</v>
      </c>
      <c r="J70" s="436">
        <v>10550</v>
      </c>
      <c r="K70" s="437">
        <v>11167</v>
      </c>
      <c r="L70" s="435">
        <v>12325</v>
      </c>
      <c r="M70" s="436">
        <v>15920</v>
      </c>
      <c r="N70" s="436">
        <v>17183</v>
      </c>
      <c r="O70" s="1076"/>
    </row>
    <row r="71" spans="1:15" s="73" customFormat="1" ht="18" customHeight="1">
      <c r="A71" s="71"/>
      <c r="B71" s="1300" t="s">
        <v>227</v>
      </c>
      <c r="C71" s="1279"/>
      <c r="D71" s="1279"/>
      <c r="E71" s="1279"/>
      <c r="F71" s="1019" t="s">
        <v>94</v>
      </c>
      <c r="G71" s="1022" t="s">
        <v>228</v>
      </c>
      <c r="H71" s="438">
        <v>615524</v>
      </c>
      <c r="I71" s="439">
        <v>651097</v>
      </c>
      <c r="J71" s="439">
        <v>681275</v>
      </c>
      <c r="K71" s="440">
        <v>688379</v>
      </c>
      <c r="L71" s="438">
        <v>695018</v>
      </c>
      <c r="M71" s="439">
        <v>668772</v>
      </c>
      <c r="N71" s="439">
        <v>679011</v>
      </c>
      <c r="O71" s="1065"/>
    </row>
    <row r="72" spans="1:15" s="73" customFormat="1" ht="18" customHeight="1">
      <c r="A72" s="71"/>
      <c r="B72" s="1027"/>
      <c r="C72" s="1021"/>
      <c r="D72" s="1013" t="s">
        <v>221</v>
      </c>
      <c r="E72" s="999" t="s">
        <v>209</v>
      </c>
      <c r="F72" s="1000" t="s">
        <v>18</v>
      </c>
      <c r="G72" s="1014" t="s">
        <v>210</v>
      </c>
      <c r="H72" s="409">
        <v>112241</v>
      </c>
      <c r="I72" s="410">
        <v>114414</v>
      </c>
      <c r="J72" s="410">
        <v>121296</v>
      </c>
      <c r="K72" s="411">
        <v>131825</v>
      </c>
      <c r="L72" s="409">
        <v>132032</v>
      </c>
      <c r="M72" s="410">
        <v>124881</v>
      </c>
      <c r="N72" s="410">
        <v>128834</v>
      </c>
      <c r="O72" s="1066"/>
    </row>
    <row r="73" spans="1:15" s="73" customFormat="1" ht="18" customHeight="1">
      <c r="A73" s="71"/>
      <c r="B73" s="1027"/>
      <c r="C73" s="1015"/>
      <c r="D73" s="1016" t="s">
        <v>199</v>
      </c>
      <c r="E73" s="1002" t="s">
        <v>211</v>
      </c>
      <c r="F73" s="1003" t="s">
        <v>18</v>
      </c>
      <c r="G73" s="1017" t="s">
        <v>212</v>
      </c>
      <c r="H73" s="430">
        <v>45146</v>
      </c>
      <c r="I73" s="432">
        <v>45597</v>
      </c>
      <c r="J73" s="432">
        <v>51703</v>
      </c>
      <c r="K73" s="433">
        <v>43251</v>
      </c>
      <c r="L73" s="430">
        <v>47209</v>
      </c>
      <c r="M73" s="432">
        <v>46776</v>
      </c>
      <c r="N73" s="432">
        <v>44335</v>
      </c>
      <c r="O73" s="1073"/>
    </row>
    <row r="74" spans="1:15" s="73" customFormat="1" ht="18" customHeight="1">
      <c r="A74" s="71"/>
      <c r="B74" s="1027"/>
      <c r="C74" s="1015"/>
      <c r="D74" s="1016"/>
      <c r="E74" s="1002" t="s">
        <v>213</v>
      </c>
      <c r="F74" s="1003" t="s">
        <v>18</v>
      </c>
      <c r="G74" s="1017" t="s">
        <v>214</v>
      </c>
      <c r="H74" s="412">
        <v>77927</v>
      </c>
      <c r="I74" s="413">
        <v>79384</v>
      </c>
      <c r="J74" s="432">
        <v>86953</v>
      </c>
      <c r="K74" s="420">
        <v>78110</v>
      </c>
      <c r="L74" s="412">
        <v>83015</v>
      </c>
      <c r="M74" s="413">
        <v>79128</v>
      </c>
      <c r="N74" s="432">
        <v>83132</v>
      </c>
      <c r="O74" s="1074"/>
    </row>
    <row r="75" spans="1:15" s="73" customFormat="1" ht="18" customHeight="1">
      <c r="A75" s="71"/>
      <c r="B75" s="1027"/>
      <c r="C75" s="1015"/>
      <c r="D75" s="1016"/>
      <c r="E75" s="1006" t="s">
        <v>215</v>
      </c>
      <c r="F75" s="1024" t="s">
        <v>94</v>
      </c>
      <c r="G75" s="1025" t="s">
        <v>216</v>
      </c>
      <c r="H75" s="412">
        <v>94681</v>
      </c>
      <c r="I75" s="419">
        <v>84987</v>
      </c>
      <c r="J75" s="413">
        <v>114489</v>
      </c>
      <c r="K75" s="434">
        <v>107571</v>
      </c>
      <c r="L75" s="412">
        <v>113656</v>
      </c>
      <c r="M75" s="419">
        <v>103743</v>
      </c>
      <c r="N75" s="413">
        <v>108880</v>
      </c>
      <c r="O75" s="1077"/>
    </row>
    <row r="76" spans="1:15" s="73" customFormat="1" ht="18" customHeight="1">
      <c r="A76" s="71"/>
      <c r="B76" s="1027"/>
      <c r="C76" s="1015"/>
      <c r="D76" s="1016"/>
      <c r="E76" s="1006" t="s">
        <v>229</v>
      </c>
      <c r="F76" s="1018" t="s">
        <v>18</v>
      </c>
      <c r="G76" s="985" t="s">
        <v>230</v>
      </c>
      <c r="H76" s="412">
        <v>56150</v>
      </c>
      <c r="I76" s="413">
        <v>68185</v>
      </c>
      <c r="J76" s="560">
        <v>76009</v>
      </c>
      <c r="K76" s="561">
        <v>81006</v>
      </c>
      <c r="L76" s="412">
        <v>93117</v>
      </c>
      <c r="M76" s="413">
        <v>92118</v>
      </c>
      <c r="N76" s="560">
        <v>90462</v>
      </c>
      <c r="O76" s="1078"/>
    </row>
    <row r="77" spans="1:15" s="73" customFormat="1" ht="18" customHeight="1" thickBot="1">
      <c r="A77" s="71"/>
      <c r="B77" s="1028"/>
      <c r="C77" s="1029"/>
      <c r="D77" s="1030"/>
      <c r="E77" s="1031" t="s">
        <v>217</v>
      </c>
      <c r="F77" s="1032" t="s">
        <v>18</v>
      </c>
      <c r="G77" s="1033" t="s">
        <v>218</v>
      </c>
      <c r="H77" s="421">
        <v>229380</v>
      </c>
      <c r="I77" s="422">
        <v>258530</v>
      </c>
      <c r="J77" s="422">
        <v>230824</v>
      </c>
      <c r="K77" s="423">
        <v>246617</v>
      </c>
      <c r="L77" s="421">
        <v>225990</v>
      </c>
      <c r="M77" s="422">
        <v>222125</v>
      </c>
      <c r="N77" s="422">
        <v>223368</v>
      </c>
      <c r="O77" s="1072"/>
    </row>
    <row r="78" spans="1:15" ht="7.5" customHeight="1" thickBot="1">
      <c r="C78" s="88"/>
      <c r="F78" s="1034"/>
      <c r="H78" s="441"/>
      <c r="I78" s="441"/>
      <c r="J78" s="441"/>
      <c r="K78" s="441"/>
      <c r="L78" s="441"/>
      <c r="M78" s="441"/>
      <c r="N78" s="441"/>
      <c r="O78" s="441"/>
    </row>
    <row r="79" spans="1:15">
      <c r="B79" s="728"/>
      <c r="C79" s="1295" t="s">
        <v>231</v>
      </c>
      <c r="D79" s="1295"/>
      <c r="E79" s="1295"/>
      <c r="F79" s="1035" t="s">
        <v>18</v>
      </c>
      <c r="G79" s="1036" t="s">
        <v>232</v>
      </c>
      <c r="H79" s="811">
        <v>1014955</v>
      </c>
      <c r="I79" s="408">
        <v>1063557</v>
      </c>
      <c r="J79" s="408">
        <v>1097649</v>
      </c>
      <c r="K79" s="815">
        <v>1191225</v>
      </c>
      <c r="L79" s="811">
        <v>1112098</v>
      </c>
      <c r="M79" s="408">
        <v>1128001</v>
      </c>
      <c r="N79" s="408">
        <v>1167657</v>
      </c>
      <c r="O79" s="1075"/>
    </row>
    <row r="80" spans="1:15">
      <c r="B80" s="729"/>
      <c r="C80" s="1021"/>
      <c r="D80" s="1013" t="s">
        <v>221</v>
      </c>
      <c r="E80" s="999" t="s">
        <v>209</v>
      </c>
      <c r="F80" s="1000" t="s">
        <v>18</v>
      </c>
      <c r="G80" s="1014" t="s">
        <v>210</v>
      </c>
      <c r="H80" s="409">
        <v>121024</v>
      </c>
      <c r="I80" s="410">
        <v>124015</v>
      </c>
      <c r="J80" s="410">
        <v>135142</v>
      </c>
      <c r="K80" s="411">
        <v>157430</v>
      </c>
      <c r="L80" s="409">
        <v>143297</v>
      </c>
      <c r="M80" s="410">
        <v>138906</v>
      </c>
      <c r="N80" s="410">
        <v>146606</v>
      </c>
      <c r="O80" s="1066"/>
    </row>
    <row r="81" spans="1:15">
      <c r="B81" s="729"/>
      <c r="C81" s="1015"/>
      <c r="D81" s="1016" t="s">
        <v>199</v>
      </c>
      <c r="E81" s="1002" t="s">
        <v>211</v>
      </c>
      <c r="F81" s="1003" t="s">
        <v>18</v>
      </c>
      <c r="G81" s="1017" t="s">
        <v>212</v>
      </c>
      <c r="H81" s="430">
        <v>170349</v>
      </c>
      <c r="I81" s="432">
        <v>171812</v>
      </c>
      <c r="J81" s="432">
        <v>173074</v>
      </c>
      <c r="K81" s="433">
        <v>172939</v>
      </c>
      <c r="L81" s="430">
        <v>168360</v>
      </c>
      <c r="M81" s="432">
        <v>173025</v>
      </c>
      <c r="N81" s="432">
        <v>173857</v>
      </c>
      <c r="O81" s="1073"/>
    </row>
    <row r="82" spans="1:15">
      <c r="B82" s="729"/>
      <c r="C82" s="1015"/>
      <c r="D82" s="1016"/>
      <c r="E82" s="1002" t="s">
        <v>213</v>
      </c>
      <c r="F82" s="1003" t="s">
        <v>18</v>
      </c>
      <c r="G82" s="1017" t="s">
        <v>214</v>
      </c>
      <c r="H82" s="412">
        <v>168950</v>
      </c>
      <c r="I82" s="413">
        <v>176449</v>
      </c>
      <c r="J82" s="432">
        <v>191358</v>
      </c>
      <c r="K82" s="420">
        <v>240652</v>
      </c>
      <c r="L82" s="412">
        <v>184099</v>
      </c>
      <c r="M82" s="413">
        <v>204533</v>
      </c>
      <c r="N82" s="432">
        <v>225814</v>
      </c>
      <c r="O82" s="1074"/>
    </row>
    <row r="83" spans="1:15">
      <c r="B83" s="729"/>
      <c r="C83" s="1015"/>
      <c r="D83" s="1016"/>
      <c r="E83" s="1023" t="s">
        <v>215</v>
      </c>
      <c r="F83" s="1024" t="s">
        <v>94</v>
      </c>
      <c r="G83" s="1025" t="s">
        <v>216</v>
      </c>
      <c r="H83" s="412">
        <v>248831</v>
      </c>
      <c r="I83" s="413">
        <v>242127</v>
      </c>
      <c r="J83" s="413">
        <v>272482</v>
      </c>
      <c r="K83" s="434">
        <v>270898</v>
      </c>
      <c r="L83" s="412">
        <v>275953</v>
      </c>
      <c r="M83" s="413">
        <v>271368</v>
      </c>
      <c r="N83" s="413">
        <v>280358</v>
      </c>
      <c r="O83" s="1077"/>
    </row>
    <row r="84" spans="1:15" s="73" customFormat="1" ht="18" customHeight="1">
      <c r="A84" s="71"/>
      <c r="B84" s="1027"/>
      <c r="C84" s="1015"/>
      <c r="D84" s="1016"/>
      <c r="E84" s="1006" t="s">
        <v>229</v>
      </c>
      <c r="F84" s="1018" t="s">
        <v>18</v>
      </c>
      <c r="G84" s="985" t="s">
        <v>230</v>
      </c>
      <c r="H84" s="412">
        <v>56150</v>
      </c>
      <c r="I84" s="560">
        <v>68185</v>
      </c>
      <c r="J84" s="560">
        <v>76009</v>
      </c>
      <c r="K84" s="561">
        <v>81006</v>
      </c>
      <c r="L84" s="412">
        <v>93117</v>
      </c>
      <c r="M84" s="560">
        <v>92118</v>
      </c>
      <c r="N84" s="560">
        <v>90462</v>
      </c>
      <c r="O84" s="1078"/>
    </row>
    <row r="85" spans="1:15" ht="18" thickBot="1">
      <c r="B85" s="730"/>
      <c r="C85" s="1029"/>
      <c r="D85" s="1030"/>
      <c r="E85" s="1031" t="s">
        <v>217</v>
      </c>
      <c r="F85" s="1032" t="s">
        <v>18</v>
      </c>
      <c r="G85" s="1033" t="s">
        <v>218</v>
      </c>
      <c r="H85" s="421">
        <v>249651</v>
      </c>
      <c r="I85" s="422">
        <v>280969</v>
      </c>
      <c r="J85" s="422">
        <v>249584</v>
      </c>
      <c r="K85" s="423">
        <v>268298</v>
      </c>
      <c r="L85" s="421">
        <v>247272</v>
      </c>
      <c r="M85" s="422">
        <v>248052</v>
      </c>
      <c r="N85" s="422">
        <v>250559</v>
      </c>
      <c r="O85" s="1072"/>
    </row>
    <row r="86" spans="1:15">
      <c r="C86" s="88"/>
      <c r="D86" s="88" t="s">
        <v>235</v>
      </c>
    </row>
    <row r="87" spans="1:15">
      <c r="D87" s="88" t="s">
        <v>236</v>
      </c>
    </row>
    <row r="88" spans="1:15">
      <c r="D88" s="1041" t="s">
        <v>237</v>
      </c>
    </row>
    <row r="89" spans="1:15">
      <c r="C89" s="88"/>
      <c r="D89" s="88" t="s">
        <v>238</v>
      </c>
    </row>
    <row r="90" spans="1:15">
      <c r="D90" s="88" t="s">
        <v>239</v>
      </c>
    </row>
    <row r="91" spans="1:15">
      <c r="D91" s="1041"/>
    </row>
  </sheetData>
  <mergeCells count="28">
    <mergeCell ref="C59:E59"/>
    <mergeCell ref="C65:E65"/>
    <mergeCell ref="G45:G46"/>
    <mergeCell ref="E45:E46"/>
    <mergeCell ref="F45:F46"/>
    <mergeCell ref="B47:E47"/>
    <mergeCell ref="C53:E53"/>
    <mergeCell ref="G26:G27"/>
    <mergeCell ref="B28:D28"/>
    <mergeCell ref="C29:E29"/>
    <mergeCell ref="C32:D32"/>
    <mergeCell ref="C36:D36"/>
    <mergeCell ref="L7:O7"/>
    <mergeCell ref="L26:O26"/>
    <mergeCell ref="L45:O45"/>
    <mergeCell ref="B71:E71"/>
    <mergeCell ref="C79:E79"/>
    <mergeCell ref="H7:K7"/>
    <mergeCell ref="E7:E8"/>
    <mergeCell ref="F7:F8"/>
    <mergeCell ref="G7:G8"/>
    <mergeCell ref="E26:E27"/>
    <mergeCell ref="C10:E10"/>
    <mergeCell ref="C13:D13"/>
    <mergeCell ref="C17:D17"/>
    <mergeCell ref="H45:K45"/>
    <mergeCell ref="H26:K26"/>
    <mergeCell ref="F26:F27"/>
  </mergeCells>
  <phoneticPr fontId="18"/>
  <printOptions horizontalCentered="1" verticalCentered="1"/>
  <pageMargins left="0" right="0" top="0" bottom="0" header="0.31496062992125984" footer="0.31496062992125984"/>
  <pageSetup paperSize="8" scale="4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K57"/>
  <sheetViews>
    <sheetView showGridLines="0" topLeftCell="A42" zoomScaleNormal="100" zoomScaleSheetLayoutView="100" workbookViewId="0"/>
  </sheetViews>
  <sheetFormatPr defaultColWidth="13" defaultRowHeight="14.25" outlineLevelCol="1"/>
  <cols>
    <col min="1" max="1" width="1.75" style="8" customWidth="1"/>
    <col min="2" max="2" width="2.25" style="8" customWidth="1"/>
    <col min="3" max="3" width="45.125" style="8" customWidth="1"/>
    <col min="4" max="4" width="1.75" style="8" customWidth="1"/>
    <col min="5" max="5" width="38.125" style="8" customWidth="1"/>
    <col min="6" max="8" width="16.25" style="8" hidden="1" customWidth="1" outlineLevel="1"/>
    <col min="9" max="9" width="16.25" style="8" customWidth="1" collapsed="1"/>
    <col min="10" max="12" width="16.25" style="8" hidden="1" customWidth="1" outlineLevel="1"/>
    <col min="13" max="13" width="16.25" style="8" customWidth="1" collapsed="1"/>
    <col min="14" max="15" width="16.25" style="8" hidden="1" customWidth="1" outlineLevel="1"/>
    <col min="16" max="16" width="16.25" style="102" hidden="1" customWidth="1" outlineLevel="1"/>
    <col min="17" max="17" width="16.25" style="8" customWidth="1" collapsed="1"/>
    <col min="18" max="19" width="16.25" style="8" hidden="1" customWidth="1" outlineLevel="1"/>
    <col min="20" max="20" width="16.25" style="102" hidden="1" customWidth="1" outlineLevel="1"/>
    <col min="21" max="21" width="16.25" style="8" customWidth="1" collapsed="1"/>
    <col min="22" max="23" width="16.25" style="8" hidden="1" customWidth="1" outlineLevel="1"/>
    <col min="24" max="24" width="16.25" style="102" hidden="1" customWidth="1" outlineLevel="1"/>
    <col min="25" max="25" width="16.25" style="8" customWidth="1" collapsed="1"/>
    <col min="26" max="27" width="16.25" style="8" hidden="1" customWidth="1" outlineLevel="1"/>
    <col min="28" max="28" width="16.25" style="102" hidden="1" customWidth="1" outlineLevel="1"/>
    <col min="29" max="29" width="16.25" style="8" customWidth="1" collapsed="1"/>
    <col min="30" max="31" width="16.25" style="8" hidden="1" customWidth="1" outlineLevel="1"/>
    <col min="32" max="32" width="16.25" style="102" hidden="1" customWidth="1" outlineLevel="1"/>
    <col min="33" max="33" width="16.25" style="8" customWidth="1" collapsed="1"/>
    <col min="34" max="35" width="16.25" style="8" customWidth="1" outlineLevel="1"/>
    <col min="36" max="36" width="16.25" style="102" customWidth="1" outlineLevel="1"/>
    <col min="37" max="37" width="16.25" style="8" customWidth="1"/>
    <col min="38" max="16384" width="13" style="8"/>
  </cols>
  <sheetData>
    <row r="1" spans="1:37" s="4" customFormat="1" ht="19.5" customHeight="1">
      <c r="A1" s="1"/>
      <c r="B1" s="1" t="s">
        <v>110</v>
      </c>
      <c r="C1" s="2"/>
      <c r="D1" s="2"/>
      <c r="E1" s="2"/>
      <c r="F1" s="3"/>
      <c r="G1" s="3"/>
      <c r="H1" s="3"/>
      <c r="I1" s="3"/>
      <c r="J1" s="3"/>
      <c r="K1" s="3"/>
      <c r="L1" s="3"/>
      <c r="M1" s="3"/>
      <c r="N1" s="3"/>
      <c r="O1" s="3"/>
      <c r="P1" s="99"/>
      <c r="Q1" s="3"/>
      <c r="R1" s="3"/>
      <c r="S1" s="3"/>
      <c r="T1" s="99"/>
      <c r="U1" s="3"/>
      <c r="V1" s="3"/>
      <c r="W1" s="3"/>
      <c r="X1" s="99"/>
      <c r="Y1" s="3"/>
      <c r="Z1" s="3"/>
      <c r="AA1" s="3"/>
      <c r="AB1" s="99"/>
      <c r="AC1" s="3"/>
      <c r="AD1" s="3"/>
      <c r="AE1" s="3"/>
      <c r="AF1" s="99"/>
      <c r="AG1" s="3"/>
      <c r="AH1" s="3"/>
      <c r="AI1" s="3"/>
      <c r="AJ1" s="99"/>
      <c r="AK1" s="3"/>
    </row>
    <row r="2" spans="1:37" s="6" customFormat="1" ht="15" customHeight="1">
      <c r="A2" s="5"/>
      <c r="B2" s="5"/>
      <c r="P2" s="100"/>
      <c r="T2" s="100"/>
      <c r="X2" s="100"/>
      <c r="AB2" s="100"/>
      <c r="AF2" s="100"/>
      <c r="AJ2" s="100"/>
    </row>
    <row r="3" spans="1:37" s="7" customFormat="1" ht="18" customHeight="1">
      <c r="A3" s="5"/>
      <c r="B3" s="5" t="s">
        <v>240</v>
      </c>
      <c r="P3" s="101"/>
      <c r="T3" s="101"/>
      <c r="X3" s="101"/>
      <c r="AB3" s="101"/>
      <c r="AF3" s="101"/>
      <c r="AJ3" s="101"/>
    </row>
    <row r="4" spans="1:37" s="6" customFormat="1" ht="9" customHeight="1">
      <c r="A4" s="5"/>
      <c r="P4" s="100"/>
      <c r="T4" s="100"/>
      <c r="X4" s="100"/>
      <c r="AB4" s="100"/>
      <c r="AF4" s="100"/>
      <c r="AJ4" s="100"/>
    </row>
    <row r="5" spans="1:37" ht="18" customHeight="1" thickBot="1">
      <c r="B5" s="8" t="s">
        <v>205</v>
      </c>
    </row>
    <row r="6" spans="1:37" ht="18" customHeight="1">
      <c r="B6" s="1307" t="s">
        <v>241</v>
      </c>
      <c r="C6" s="1308"/>
      <c r="D6" s="1311" t="s">
        <v>242</v>
      </c>
      <c r="E6" s="1313" t="s">
        <v>243</v>
      </c>
      <c r="F6" s="1285" t="s">
        <v>244</v>
      </c>
      <c r="G6" s="1286"/>
      <c r="H6" s="1286"/>
      <c r="I6" s="1287"/>
      <c r="J6" s="1285" t="s">
        <v>245</v>
      </c>
      <c r="K6" s="1286"/>
      <c r="L6" s="1286"/>
      <c r="M6" s="1287"/>
      <c r="N6" s="1285" t="s">
        <v>246</v>
      </c>
      <c r="O6" s="1286"/>
      <c r="P6" s="1286"/>
      <c r="Q6" s="1287"/>
      <c r="R6" s="1285" t="s">
        <v>247</v>
      </c>
      <c r="S6" s="1286"/>
      <c r="T6" s="1286"/>
      <c r="U6" s="1287"/>
      <c r="V6" s="1285" t="s">
        <v>248</v>
      </c>
      <c r="W6" s="1286"/>
      <c r="X6" s="1286"/>
      <c r="Y6" s="1287"/>
      <c r="Z6" s="1285" t="s">
        <v>249</v>
      </c>
      <c r="AA6" s="1286"/>
      <c r="AB6" s="1286"/>
      <c r="AC6" s="1287"/>
      <c r="AD6" s="1285" t="s">
        <v>115</v>
      </c>
      <c r="AE6" s="1286"/>
      <c r="AF6" s="1286"/>
      <c r="AG6" s="1287"/>
      <c r="AH6" s="1285" t="s">
        <v>116</v>
      </c>
      <c r="AI6" s="1286"/>
      <c r="AJ6" s="1286"/>
      <c r="AK6" s="1287"/>
    </row>
    <row r="7" spans="1:37" ht="23.25" thickBot="1">
      <c r="B7" s="1309"/>
      <c r="C7" s="1310"/>
      <c r="D7" s="1312"/>
      <c r="E7" s="1314"/>
      <c r="F7" s="103" t="s">
        <v>250</v>
      </c>
      <c r="G7" s="104" t="s">
        <v>251</v>
      </c>
      <c r="H7" s="105" t="s">
        <v>252</v>
      </c>
      <c r="I7" s="106" t="s">
        <v>253</v>
      </c>
      <c r="J7" s="103" t="s">
        <v>254</v>
      </c>
      <c r="K7" s="104" t="s">
        <v>255</v>
      </c>
      <c r="L7" s="107" t="s">
        <v>256</v>
      </c>
      <c r="M7" s="106" t="s">
        <v>257</v>
      </c>
      <c r="N7" s="103" t="s">
        <v>258</v>
      </c>
      <c r="O7" s="104" t="s">
        <v>259</v>
      </c>
      <c r="P7" s="108" t="s">
        <v>260</v>
      </c>
      <c r="Q7" s="106" t="s">
        <v>261</v>
      </c>
      <c r="R7" s="103" t="s">
        <v>262</v>
      </c>
      <c r="S7" s="104" t="s">
        <v>263</v>
      </c>
      <c r="T7" s="108" t="s">
        <v>264</v>
      </c>
      <c r="U7" s="106" t="s">
        <v>265</v>
      </c>
      <c r="V7" s="103" t="s">
        <v>266</v>
      </c>
      <c r="W7" s="104" t="s">
        <v>267</v>
      </c>
      <c r="X7" s="108" t="s">
        <v>268</v>
      </c>
      <c r="Y7" s="106" t="s">
        <v>269</v>
      </c>
      <c r="Z7" s="103" t="s">
        <v>270</v>
      </c>
      <c r="AA7" s="104" t="s">
        <v>271</v>
      </c>
      <c r="AB7" s="108" t="s">
        <v>272</v>
      </c>
      <c r="AC7" s="106" t="s">
        <v>273</v>
      </c>
      <c r="AD7" s="103" t="s">
        <v>274</v>
      </c>
      <c r="AE7" s="104" t="s">
        <v>275</v>
      </c>
      <c r="AF7" s="108" t="s">
        <v>276</v>
      </c>
      <c r="AG7" s="106" t="s">
        <v>277</v>
      </c>
      <c r="AH7" s="103" t="s">
        <v>278</v>
      </c>
      <c r="AI7" s="104" t="s">
        <v>279</v>
      </c>
      <c r="AJ7" s="108" t="s">
        <v>280</v>
      </c>
      <c r="AK7" s="106" t="s">
        <v>281</v>
      </c>
    </row>
    <row r="8" spans="1:37" ht="18" customHeight="1">
      <c r="B8" s="109" t="s">
        <v>282</v>
      </c>
      <c r="C8" s="110"/>
      <c r="D8" s="111" t="s">
        <v>18</v>
      </c>
      <c r="E8" s="112" t="s">
        <v>283</v>
      </c>
      <c r="F8" s="340"/>
      <c r="G8" s="341"/>
      <c r="H8" s="342"/>
      <c r="I8" s="343"/>
      <c r="J8" s="340"/>
      <c r="K8" s="341"/>
      <c r="L8" s="344"/>
      <c r="M8" s="343"/>
      <c r="N8" s="340"/>
      <c r="O8" s="162"/>
      <c r="P8" s="451"/>
      <c r="Q8" s="343"/>
      <c r="R8" s="452"/>
      <c r="S8" s="311"/>
      <c r="T8" s="451"/>
      <c r="U8" s="453"/>
      <c r="V8" s="452"/>
      <c r="W8" s="311"/>
      <c r="X8" s="451"/>
      <c r="Y8" s="453"/>
      <c r="Z8" s="452"/>
      <c r="AA8" s="311"/>
      <c r="AB8" s="451"/>
      <c r="AC8" s="453"/>
      <c r="AD8" s="452"/>
      <c r="AE8" s="311"/>
      <c r="AF8" s="451"/>
      <c r="AG8" s="453"/>
      <c r="AH8" s="452"/>
      <c r="AI8" s="311"/>
      <c r="AJ8" s="451"/>
      <c r="AK8" s="453"/>
    </row>
    <row r="9" spans="1:37" ht="18" customHeight="1">
      <c r="A9" s="113"/>
      <c r="B9" s="114" t="s">
        <v>284</v>
      </c>
      <c r="C9" s="115"/>
      <c r="D9" s="8" t="s">
        <v>18</v>
      </c>
      <c r="E9" s="116" t="s">
        <v>285</v>
      </c>
      <c r="F9" s="117">
        <v>733315</v>
      </c>
      <c r="G9" s="118">
        <v>780619</v>
      </c>
      <c r="H9" s="119">
        <v>844993</v>
      </c>
      <c r="I9" s="120">
        <v>850450</v>
      </c>
      <c r="J9" s="117">
        <v>787596</v>
      </c>
      <c r="K9" s="118">
        <v>827740</v>
      </c>
      <c r="L9" s="121">
        <v>848047</v>
      </c>
      <c r="M9" s="120">
        <v>974467</v>
      </c>
      <c r="N9" s="117">
        <v>904917</v>
      </c>
      <c r="O9" s="122">
        <v>887058</v>
      </c>
      <c r="P9" s="454">
        <v>951746</v>
      </c>
      <c r="Q9" s="120">
        <v>966890</v>
      </c>
      <c r="R9" s="117">
        <v>930725</v>
      </c>
      <c r="S9" s="122">
        <v>943408</v>
      </c>
      <c r="T9" s="454">
        <v>1036625</v>
      </c>
      <c r="U9" s="120">
        <v>1110056</v>
      </c>
      <c r="V9" s="117">
        <v>1099059</v>
      </c>
      <c r="W9" s="122">
        <v>1036327</v>
      </c>
      <c r="X9" s="454">
        <v>1070326</v>
      </c>
      <c r="Y9" s="120">
        <v>1247041</v>
      </c>
      <c r="Z9" s="117">
        <v>1198894</v>
      </c>
      <c r="AA9" s="494">
        <v>1378515</v>
      </c>
      <c r="AB9" s="454">
        <v>2108791</v>
      </c>
      <c r="AC9" s="120">
        <v>2248950</v>
      </c>
      <c r="AD9" s="117">
        <v>2322696</v>
      </c>
      <c r="AE9" s="122">
        <v>2357938</v>
      </c>
      <c r="AF9" s="454">
        <v>2299345</v>
      </c>
      <c r="AG9" s="120">
        <v>2432955</v>
      </c>
      <c r="AH9" s="117">
        <v>2517783</v>
      </c>
      <c r="AI9" s="122">
        <v>2489332</v>
      </c>
      <c r="AJ9" s="454">
        <v>2797538</v>
      </c>
      <c r="AK9" s="1079"/>
    </row>
    <row r="10" spans="1:37" ht="18" customHeight="1">
      <c r="A10" s="113"/>
      <c r="B10" s="114"/>
      <c r="C10" s="123" t="s">
        <v>286</v>
      </c>
      <c r="D10" s="124" t="s">
        <v>18</v>
      </c>
      <c r="E10" s="125" t="s">
        <v>287</v>
      </c>
      <c r="F10" s="345">
        <v>194211</v>
      </c>
      <c r="G10" s="347">
        <v>186526</v>
      </c>
      <c r="H10" s="346">
        <v>201094</v>
      </c>
      <c r="I10" s="349">
        <v>190070</v>
      </c>
      <c r="J10" s="345">
        <v>194270</v>
      </c>
      <c r="K10" s="347">
        <v>193725</v>
      </c>
      <c r="L10" s="126">
        <v>196176</v>
      </c>
      <c r="M10" s="349">
        <v>251309</v>
      </c>
      <c r="N10" s="345">
        <v>280012</v>
      </c>
      <c r="O10" s="127">
        <v>223579</v>
      </c>
      <c r="P10" s="455">
        <v>250038</v>
      </c>
      <c r="Q10" s="349">
        <v>205356</v>
      </c>
      <c r="R10" s="345">
        <v>266763</v>
      </c>
      <c r="S10" s="127">
        <v>256070</v>
      </c>
      <c r="T10" s="455">
        <v>296256</v>
      </c>
      <c r="U10" s="349">
        <v>287058</v>
      </c>
      <c r="V10" s="345">
        <v>369650</v>
      </c>
      <c r="W10" s="127">
        <v>237643</v>
      </c>
      <c r="X10" s="455">
        <v>234827</v>
      </c>
      <c r="Y10" s="349">
        <v>246941</v>
      </c>
      <c r="Z10" s="345">
        <v>273575</v>
      </c>
      <c r="AA10" s="495">
        <v>298375</v>
      </c>
      <c r="AB10" s="455">
        <v>326516</v>
      </c>
      <c r="AC10" s="349">
        <v>415359</v>
      </c>
      <c r="AD10" s="345">
        <v>531103</v>
      </c>
      <c r="AE10" s="127">
        <v>481357</v>
      </c>
      <c r="AF10" s="455">
        <v>443771</v>
      </c>
      <c r="AG10" s="349">
        <v>431774</v>
      </c>
      <c r="AH10" s="345">
        <v>517247</v>
      </c>
      <c r="AI10" s="127">
        <v>497847</v>
      </c>
      <c r="AJ10" s="455">
        <v>542016</v>
      </c>
      <c r="AK10" s="1080"/>
    </row>
    <row r="11" spans="1:37" ht="18" customHeight="1">
      <c r="A11" s="113"/>
      <c r="B11" s="114"/>
      <c r="C11" s="128" t="s">
        <v>288</v>
      </c>
      <c r="D11" s="129" t="s">
        <v>18</v>
      </c>
      <c r="E11" s="130" t="s">
        <v>289</v>
      </c>
      <c r="F11" s="209">
        <v>363737</v>
      </c>
      <c r="G11" s="350">
        <v>394803</v>
      </c>
      <c r="H11" s="131">
        <v>439645</v>
      </c>
      <c r="I11" s="351">
        <v>485363</v>
      </c>
      <c r="J11" s="209">
        <v>403535</v>
      </c>
      <c r="K11" s="350">
        <v>426548</v>
      </c>
      <c r="L11" s="131">
        <v>427701</v>
      </c>
      <c r="M11" s="351">
        <v>549126</v>
      </c>
      <c r="N11" s="209">
        <v>435716</v>
      </c>
      <c r="O11" s="132">
        <v>465826</v>
      </c>
      <c r="P11" s="456">
        <v>483717</v>
      </c>
      <c r="Q11" s="351">
        <v>572175</v>
      </c>
      <c r="R11" s="209">
        <v>439555</v>
      </c>
      <c r="S11" s="132">
        <v>454100</v>
      </c>
      <c r="T11" s="456">
        <v>495754</v>
      </c>
      <c r="U11" s="351">
        <v>601883</v>
      </c>
      <c r="V11" s="209">
        <v>466143</v>
      </c>
      <c r="W11" s="132">
        <v>515836</v>
      </c>
      <c r="X11" s="456">
        <v>543876</v>
      </c>
      <c r="Y11" s="351">
        <v>672665</v>
      </c>
      <c r="Z11" s="209">
        <v>584934</v>
      </c>
      <c r="AA11" s="496">
        <v>604829</v>
      </c>
      <c r="AB11" s="456">
        <v>1104454</v>
      </c>
      <c r="AC11" s="351">
        <v>1242269</v>
      </c>
      <c r="AD11" s="209">
        <v>1133442</v>
      </c>
      <c r="AE11" s="132">
        <v>1207660</v>
      </c>
      <c r="AF11" s="456">
        <v>1195906</v>
      </c>
      <c r="AG11" s="351">
        <v>1396396</v>
      </c>
      <c r="AH11" s="209">
        <v>1285733</v>
      </c>
      <c r="AI11" s="132">
        <v>1302426</v>
      </c>
      <c r="AJ11" s="456">
        <v>1422258</v>
      </c>
      <c r="AK11" s="1081"/>
    </row>
    <row r="12" spans="1:37" ht="18" customHeight="1">
      <c r="A12" s="113"/>
      <c r="B12" s="114"/>
      <c r="C12" s="128" t="s">
        <v>290</v>
      </c>
      <c r="D12" s="129" t="s">
        <v>18</v>
      </c>
      <c r="E12" s="130" t="s">
        <v>291</v>
      </c>
      <c r="F12" s="209">
        <v>80814</v>
      </c>
      <c r="G12" s="350">
        <v>103683</v>
      </c>
      <c r="H12" s="131">
        <v>106593</v>
      </c>
      <c r="I12" s="351">
        <v>81948</v>
      </c>
      <c r="J12" s="209">
        <v>84118</v>
      </c>
      <c r="K12" s="350">
        <v>102558</v>
      </c>
      <c r="L12" s="131">
        <v>113087</v>
      </c>
      <c r="M12" s="351">
        <v>81929</v>
      </c>
      <c r="N12" s="209">
        <v>88670</v>
      </c>
      <c r="O12" s="132">
        <v>98237</v>
      </c>
      <c r="P12" s="456">
        <v>115205</v>
      </c>
      <c r="Q12" s="351">
        <v>74828</v>
      </c>
      <c r="R12" s="209">
        <v>86587</v>
      </c>
      <c r="S12" s="132">
        <v>105650</v>
      </c>
      <c r="T12" s="456">
        <v>120988</v>
      </c>
      <c r="U12" s="351">
        <v>101496</v>
      </c>
      <c r="V12" s="209">
        <v>92782</v>
      </c>
      <c r="W12" s="132">
        <v>108183</v>
      </c>
      <c r="X12" s="456">
        <v>118975</v>
      </c>
      <c r="Y12" s="351">
        <v>105477</v>
      </c>
      <c r="Z12" s="209">
        <v>125455</v>
      </c>
      <c r="AA12" s="496">
        <v>150738</v>
      </c>
      <c r="AB12" s="456">
        <v>148822</v>
      </c>
      <c r="AC12" s="351">
        <v>123008</v>
      </c>
      <c r="AD12" s="209">
        <v>127564</v>
      </c>
      <c r="AE12" s="132">
        <v>152861</v>
      </c>
      <c r="AF12" s="456">
        <v>169955</v>
      </c>
      <c r="AG12" s="351">
        <v>150738</v>
      </c>
      <c r="AH12" s="209">
        <v>166862</v>
      </c>
      <c r="AI12" s="132">
        <v>182313</v>
      </c>
      <c r="AJ12" s="456">
        <v>221894</v>
      </c>
      <c r="AK12" s="1081"/>
    </row>
    <row r="13" spans="1:37" ht="18" customHeight="1">
      <c r="A13" s="113"/>
      <c r="B13" s="114"/>
      <c r="C13" s="128" t="s">
        <v>292</v>
      </c>
      <c r="D13" s="129" t="s">
        <v>18</v>
      </c>
      <c r="E13" s="130" t="s">
        <v>293</v>
      </c>
      <c r="F13" s="209">
        <v>17334</v>
      </c>
      <c r="G13" s="350">
        <v>22584</v>
      </c>
      <c r="H13" s="131">
        <v>27310</v>
      </c>
      <c r="I13" s="351">
        <v>21543</v>
      </c>
      <c r="J13" s="209">
        <v>20674</v>
      </c>
      <c r="K13" s="350">
        <v>23538</v>
      </c>
      <c r="L13" s="131">
        <v>28750</v>
      </c>
      <c r="M13" s="351">
        <v>15294</v>
      </c>
      <c r="N13" s="209">
        <v>18639</v>
      </c>
      <c r="O13" s="132">
        <v>18486</v>
      </c>
      <c r="P13" s="456">
        <v>20664</v>
      </c>
      <c r="Q13" s="351">
        <v>13727</v>
      </c>
      <c r="R13" s="209">
        <v>16758</v>
      </c>
      <c r="S13" s="132">
        <v>19067</v>
      </c>
      <c r="T13" s="456">
        <v>22656</v>
      </c>
      <c r="U13" s="351">
        <v>14476</v>
      </c>
      <c r="V13" s="209">
        <v>26241</v>
      </c>
      <c r="W13" s="132">
        <v>22362</v>
      </c>
      <c r="X13" s="456">
        <v>29550</v>
      </c>
      <c r="Y13" s="351">
        <v>25429</v>
      </c>
      <c r="Z13" s="209">
        <v>27632</v>
      </c>
      <c r="AA13" s="496">
        <v>32988</v>
      </c>
      <c r="AB13" s="456">
        <v>100744</v>
      </c>
      <c r="AC13" s="351">
        <v>76221</v>
      </c>
      <c r="AD13" s="209">
        <v>77111</v>
      </c>
      <c r="AE13" s="132">
        <v>78667</v>
      </c>
      <c r="AF13" s="456">
        <v>72302</v>
      </c>
      <c r="AG13" s="351">
        <v>51243</v>
      </c>
      <c r="AH13" s="209">
        <v>66568</v>
      </c>
      <c r="AI13" s="132">
        <v>73158</v>
      </c>
      <c r="AJ13" s="456">
        <v>72372</v>
      </c>
      <c r="AK13" s="1081"/>
    </row>
    <row r="14" spans="1:37" ht="18" customHeight="1">
      <c r="A14" s="113"/>
      <c r="B14" s="114"/>
      <c r="C14" s="128" t="s">
        <v>294</v>
      </c>
      <c r="D14" s="129" t="s">
        <v>18</v>
      </c>
      <c r="E14" s="130" t="s">
        <v>295</v>
      </c>
      <c r="F14" s="209" t="s">
        <v>296</v>
      </c>
      <c r="G14" s="350" t="s">
        <v>296</v>
      </c>
      <c r="H14" s="131" t="s">
        <v>296</v>
      </c>
      <c r="I14" s="351" t="s">
        <v>296</v>
      </c>
      <c r="J14" s="209" t="s">
        <v>296</v>
      </c>
      <c r="K14" s="350" t="s">
        <v>296</v>
      </c>
      <c r="L14" s="131" t="s">
        <v>296</v>
      </c>
      <c r="M14" s="351" t="s">
        <v>296</v>
      </c>
      <c r="N14" s="209" t="s">
        <v>296</v>
      </c>
      <c r="O14" s="132" t="s">
        <v>296</v>
      </c>
      <c r="P14" s="456" t="s">
        <v>296</v>
      </c>
      <c r="Q14" s="351" t="s">
        <v>296</v>
      </c>
      <c r="R14" s="209" t="s">
        <v>296</v>
      </c>
      <c r="S14" s="132" t="s">
        <v>296</v>
      </c>
      <c r="T14" s="456" t="s">
        <v>296</v>
      </c>
      <c r="U14" s="351" t="s">
        <v>296</v>
      </c>
      <c r="V14" s="209" t="s">
        <v>296</v>
      </c>
      <c r="W14" s="132" t="s">
        <v>296</v>
      </c>
      <c r="X14" s="456" t="s">
        <v>296</v>
      </c>
      <c r="Y14" s="351" t="s">
        <v>296</v>
      </c>
      <c r="Z14" s="209" t="s">
        <v>296</v>
      </c>
      <c r="AA14" s="496" t="s">
        <v>296</v>
      </c>
      <c r="AB14" s="456">
        <v>113619</v>
      </c>
      <c r="AC14" s="351">
        <v>48712</v>
      </c>
      <c r="AD14" s="209">
        <v>57875</v>
      </c>
      <c r="AE14" s="132">
        <v>64215</v>
      </c>
      <c r="AF14" s="456">
        <v>67413</v>
      </c>
      <c r="AG14" s="351">
        <v>4480</v>
      </c>
      <c r="AH14" s="209">
        <v>382</v>
      </c>
      <c r="AI14" s="132">
        <v>336</v>
      </c>
      <c r="AJ14" s="456">
        <v>94108</v>
      </c>
      <c r="AK14" s="1081"/>
    </row>
    <row r="15" spans="1:37" ht="18" customHeight="1">
      <c r="A15" s="113"/>
      <c r="B15" s="114"/>
      <c r="C15" s="128" t="s">
        <v>297</v>
      </c>
      <c r="D15" s="129" t="s">
        <v>18</v>
      </c>
      <c r="E15" s="130" t="s">
        <v>298</v>
      </c>
      <c r="F15" s="209">
        <v>12448</v>
      </c>
      <c r="G15" s="350">
        <v>12537</v>
      </c>
      <c r="H15" s="131">
        <v>12822</v>
      </c>
      <c r="I15" s="351">
        <v>11895</v>
      </c>
      <c r="J15" s="209">
        <v>14212</v>
      </c>
      <c r="K15" s="350">
        <v>13251</v>
      </c>
      <c r="L15" s="131">
        <v>14847</v>
      </c>
      <c r="M15" s="351">
        <v>9440</v>
      </c>
      <c r="N15" s="209">
        <v>10716</v>
      </c>
      <c r="O15" s="132">
        <v>11734</v>
      </c>
      <c r="P15" s="456">
        <v>11822</v>
      </c>
      <c r="Q15" s="351">
        <v>13296</v>
      </c>
      <c r="R15" s="209">
        <v>14448</v>
      </c>
      <c r="S15" s="132">
        <v>14993</v>
      </c>
      <c r="T15" s="456">
        <v>15008</v>
      </c>
      <c r="U15" s="351">
        <v>16522</v>
      </c>
      <c r="V15" s="209">
        <v>26379</v>
      </c>
      <c r="W15" s="132">
        <v>26664</v>
      </c>
      <c r="X15" s="456">
        <v>28151</v>
      </c>
      <c r="Y15" s="351">
        <v>79342</v>
      </c>
      <c r="Z15" s="209">
        <v>39431</v>
      </c>
      <c r="AA15" s="496">
        <v>40734</v>
      </c>
      <c r="AB15" s="456">
        <v>49467</v>
      </c>
      <c r="AC15" s="351">
        <v>54700</v>
      </c>
      <c r="AD15" s="209">
        <v>55455</v>
      </c>
      <c r="AE15" s="132">
        <v>50497</v>
      </c>
      <c r="AF15" s="456">
        <v>49231</v>
      </c>
      <c r="AG15" s="351">
        <v>62662</v>
      </c>
      <c r="AH15" s="209">
        <v>84372</v>
      </c>
      <c r="AI15" s="132">
        <v>78728</v>
      </c>
      <c r="AJ15" s="456">
        <v>91236</v>
      </c>
      <c r="AK15" s="1081"/>
    </row>
    <row r="16" spans="1:37" ht="18" customHeight="1">
      <c r="A16" s="113"/>
      <c r="B16" s="133"/>
      <c r="C16" s="134" t="s">
        <v>299</v>
      </c>
      <c r="D16" s="135" t="s">
        <v>18</v>
      </c>
      <c r="E16" s="136" t="s">
        <v>300</v>
      </c>
      <c r="F16" s="137">
        <v>64771</v>
      </c>
      <c r="G16" s="138">
        <v>60485</v>
      </c>
      <c r="H16" s="139">
        <v>57529</v>
      </c>
      <c r="I16" s="140">
        <v>59631</v>
      </c>
      <c r="J16" s="137">
        <v>70787</v>
      </c>
      <c r="K16" s="138">
        <v>68121</v>
      </c>
      <c r="L16" s="139">
        <v>67486</v>
      </c>
      <c r="M16" s="140">
        <v>67369</v>
      </c>
      <c r="N16" s="137">
        <v>71164</v>
      </c>
      <c r="O16" s="141">
        <v>69195</v>
      </c>
      <c r="P16" s="457">
        <v>70300</v>
      </c>
      <c r="Q16" s="140">
        <v>87509</v>
      </c>
      <c r="R16" s="137">
        <v>106614</v>
      </c>
      <c r="S16" s="141">
        <v>93527</v>
      </c>
      <c r="T16" s="457">
        <v>85963</v>
      </c>
      <c r="U16" s="140">
        <v>88621</v>
      </c>
      <c r="V16" s="137">
        <v>117864</v>
      </c>
      <c r="W16" s="141">
        <v>125640</v>
      </c>
      <c r="X16" s="457">
        <v>114945</v>
      </c>
      <c r="Y16" s="140">
        <v>117187</v>
      </c>
      <c r="Z16" s="137">
        <v>147866</v>
      </c>
      <c r="AA16" s="497">
        <v>250851</v>
      </c>
      <c r="AB16" s="457">
        <v>265168</v>
      </c>
      <c r="AC16" s="140">
        <v>288680</v>
      </c>
      <c r="AD16" s="137">
        <v>340146</v>
      </c>
      <c r="AE16" s="141">
        <v>322681</v>
      </c>
      <c r="AF16" s="457">
        <v>300767</v>
      </c>
      <c r="AG16" s="140">
        <v>335662</v>
      </c>
      <c r="AH16" s="137">
        <v>396620</v>
      </c>
      <c r="AI16" s="141">
        <v>354523</v>
      </c>
      <c r="AJ16" s="457">
        <v>353654</v>
      </c>
      <c r="AK16" s="1082"/>
    </row>
    <row r="17" spans="1:37" ht="18" customHeight="1">
      <c r="A17" s="113"/>
      <c r="B17" s="142" t="s">
        <v>301</v>
      </c>
      <c r="C17" s="143"/>
      <c r="D17" s="144" t="s">
        <v>18</v>
      </c>
      <c r="E17" s="145" t="s">
        <v>302</v>
      </c>
      <c r="F17" s="352">
        <v>1394333</v>
      </c>
      <c r="G17" s="353">
        <v>1430853</v>
      </c>
      <c r="H17" s="159">
        <v>1435879</v>
      </c>
      <c r="I17" s="354">
        <v>1419752</v>
      </c>
      <c r="J17" s="352">
        <v>1455906</v>
      </c>
      <c r="K17" s="353">
        <v>1500428</v>
      </c>
      <c r="L17" s="121">
        <v>1466250</v>
      </c>
      <c r="M17" s="354">
        <v>1501595</v>
      </c>
      <c r="N17" s="352">
        <v>1657542</v>
      </c>
      <c r="O17" s="146">
        <v>1670383</v>
      </c>
      <c r="P17" s="454">
        <v>1752689</v>
      </c>
      <c r="Q17" s="354">
        <v>1719118</v>
      </c>
      <c r="R17" s="352">
        <v>1731902</v>
      </c>
      <c r="S17" s="146">
        <v>1732261</v>
      </c>
      <c r="T17" s="454">
        <v>1741667</v>
      </c>
      <c r="U17" s="354">
        <v>1786959</v>
      </c>
      <c r="V17" s="352">
        <v>1819099</v>
      </c>
      <c r="W17" s="146">
        <v>1847888</v>
      </c>
      <c r="X17" s="454">
        <v>1873512</v>
      </c>
      <c r="Y17" s="354">
        <v>1837472</v>
      </c>
      <c r="Z17" s="352">
        <v>1925652</v>
      </c>
      <c r="AA17" s="498">
        <v>1975269</v>
      </c>
      <c r="AB17" s="454">
        <v>3740209</v>
      </c>
      <c r="AC17" s="354">
        <v>3909244</v>
      </c>
      <c r="AD17" s="352">
        <v>4206362</v>
      </c>
      <c r="AE17" s="146">
        <v>4354433</v>
      </c>
      <c r="AF17" s="454">
        <v>4361667</v>
      </c>
      <c r="AG17" s="354">
        <v>4786473</v>
      </c>
      <c r="AH17" s="352">
        <v>5082795</v>
      </c>
      <c r="AI17" s="146">
        <v>4706105</v>
      </c>
      <c r="AJ17" s="454">
        <v>5000661</v>
      </c>
      <c r="AK17" s="1083"/>
    </row>
    <row r="18" spans="1:37" ht="18" customHeight="1">
      <c r="A18" s="113"/>
      <c r="B18" s="114"/>
      <c r="C18" s="147" t="s">
        <v>303</v>
      </c>
      <c r="D18" s="124" t="s">
        <v>18</v>
      </c>
      <c r="E18" s="125" t="s">
        <v>304</v>
      </c>
      <c r="F18" s="355">
        <v>324096</v>
      </c>
      <c r="G18" s="356">
        <v>338351</v>
      </c>
      <c r="H18" s="126">
        <v>340534</v>
      </c>
      <c r="I18" s="358">
        <v>348398</v>
      </c>
      <c r="J18" s="355">
        <v>348420</v>
      </c>
      <c r="K18" s="356">
        <v>352052</v>
      </c>
      <c r="L18" s="126">
        <v>349737</v>
      </c>
      <c r="M18" s="358">
        <v>355717</v>
      </c>
      <c r="N18" s="355">
        <v>336839</v>
      </c>
      <c r="O18" s="148">
        <v>334591</v>
      </c>
      <c r="P18" s="455">
        <v>345957</v>
      </c>
      <c r="Q18" s="358">
        <v>344922</v>
      </c>
      <c r="R18" s="355">
        <v>341093</v>
      </c>
      <c r="S18" s="148">
        <v>342383</v>
      </c>
      <c r="T18" s="455">
        <v>338971</v>
      </c>
      <c r="U18" s="358">
        <v>339158</v>
      </c>
      <c r="V18" s="355">
        <v>333805</v>
      </c>
      <c r="W18" s="148">
        <v>335856</v>
      </c>
      <c r="X18" s="455">
        <v>333513</v>
      </c>
      <c r="Y18" s="358">
        <v>332225</v>
      </c>
      <c r="Z18" s="355">
        <v>328056</v>
      </c>
      <c r="AA18" s="499">
        <v>327936</v>
      </c>
      <c r="AB18" s="455">
        <v>1205899</v>
      </c>
      <c r="AC18" s="358">
        <v>1372468</v>
      </c>
      <c r="AD18" s="355">
        <v>1511653</v>
      </c>
      <c r="AE18" s="148">
        <v>1597216</v>
      </c>
      <c r="AF18" s="455">
        <v>1654415</v>
      </c>
      <c r="AG18" s="358">
        <v>1914447</v>
      </c>
      <c r="AH18" s="355">
        <v>2062240</v>
      </c>
      <c r="AI18" s="148">
        <v>1951978</v>
      </c>
      <c r="AJ18" s="455">
        <v>2096826</v>
      </c>
      <c r="AK18" s="1084"/>
    </row>
    <row r="19" spans="1:37" ht="18" customHeight="1">
      <c r="A19" s="113"/>
      <c r="B19" s="114"/>
      <c r="C19" s="149" t="s">
        <v>305</v>
      </c>
      <c r="D19" s="150" t="s">
        <v>18</v>
      </c>
      <c r="E19" s="151" t="s">
        <v>306</v>
      </c>
      <c r="F19" s="359" t="s">
        <v>296</v>
      </c>
      <c r="G19" s="360" t="s">
        <v>296</v>
      </c>
      <c r="H19" s="183" t="s">
        <v>296</v>
      </c>
      <c r="I19" s="362" t="s">
        <v>296</v>
      </c>
      <c r="J19" s="359" t="s">
        <v>296</v>
      </c>
      <c r="K19" s="360" t="s">
        <v>296</v>
      </c>
      <c r="L19" s="183" t="s">
        <v>296</v>
      </c>
      <c r="M19" s="362" t="s">
        <v>296</v>
      </c>
      <c r="N19" s="359">
        <v>138418</v>
      </c>
      <c r="O19" s="152">
        <v>162349</v>
      </c>
      <c r="P19" s="458">
        <v>162115</v>
      </c>
      <c r="Q19" s="362">
        <v>160005</v>
      </c>
      <c r="R19" s="359">
        <v>158585</v>
      </c>
      <c r="S19" s="152">
        <v>155818</v>
      </c>
      <c r="T19" s="458">
        <v>150028</v>
      </c>
      <c r="U19" s="362">
        <v>153357</v>
      </c>
      <c r="V19" s="359">
        <v>149087</v>
      </c>
      <c r="W19" s="152">
        <v>148067</v>
      </c>
      <c r="X19" s="458">
        <v>144097</v>
      </c>
      <c r="Y19" s="362">
        <v>151794</v>
      </c>
      <c r="Z19" s="359">
        <v>160998</v>
      </c>
      <c r="AA19" s="500">
        <v>161538</v>
      </c>
      <c r="AB19" s="458">
        <v>241527</v>
      </c>
      <c r="AC19" s="362">
        <v>234813</v>
      </c>
      <c r="AD19" s="359">
        <v>245532</v>
      </c>
      <c r="AE19" s="152">
        <v>245147</v>
      </c>
      <c r="AF19" s="458">
        <v>232617</v>
      </c>
      <c r="AG19" s="362">
        <v>259883</v>
      </c>
      <c r="AH19" s="359">
        <v>269322</v>
      </c>
      <c r="AI19" s="152">
        <v>242238</v>
      </c>
      <c r="AJ19" s="458">
        <v>238718</v>
      </c>
      <c r="AK19" s="1085"/>
    </row>
    <row r="20" spans="1:37" ht="18" customHeight="1">
      <c r="A20" s="113"/>
      <c r="B20" s="114"/>
      <c r="C20" s="153" t="s">
        <v>307</v>
      </c>
      <c r="D20" s="129" t="s">
        <v>18</v>
      </c>
      <c r="E20" s="130" t="s">
        <v>308</v>
      </c>
      <c r="F20" s="209">
        <v>346835</v>
      </c>
      <c r="G20" s="350">
        <v>352299</v>
      </c>
      <c r="H20" s="131">
        <v>354892</v>
      </c>
      <c r="I20" s="351">
        <v>335887</v>
      </c>
      <c r="J20" s="209">
        <v>345913</v>
      </c>
      <c r="K20" s="350">
        <v>358321</v>
      </c>
      <c r="L20" s="131">
        <v>351408</v>
      </c>
      <c r="M20" s="351">
        <v>357014</v>
      </c>
      <c r="N20" s="209">
        <v>365895</v>
      </c>
      <c r="O20" s="132">
        <v>363462</v>
      </c>
      <c r="P20" s="456">
        <v>398682</v>
      </c>
      <c r="Q20" s="351">
        <v>391017</v>
      </c>
      <c r="R20" s="209">
        <v>385027</v>
      </c>
      <c r="S20" s="132">
        <v>380100</v>
      </c>
      <c r="T20" s="456">
        <v>391527</v>
      </c>
      <c r="U20" s="351">
        <v>415272</v>
      </c>
      <c r="V20" s="209">
        <v>455886</v>
      </c>
      <c r="W20" s="132">
        <v>455271</v>
      </c>
      <c r="X20" s="456">
        <v>469890</v>
      </c>
      <c r="Y20" s="351">
        <v>493769</v>
      </c>
      <c r="Z20" s="209">
        <v>555838</v>
      </c>
      <c r="AA20" s="496">
        <v>589003</v>
      </c>
      <c r="AB20" s="456">
        <v>1122414</v>
      </c>
      <c r="AC20" s="351">
        <v>1133559</v>
      </c>
      <c r="AD20" s="209">
        <v>1227505</v>
      </c>
      <c r="AE20" s="132">
        <v>1259294</v>
      </c>
      <c r="AF20" s="456">
        <v>1243203</v>
      </c>
      <c r="AG20" s="351">
        <v>1321773</v>
      </c>
      <c r="AH20" s="209">
        <v>1439917</v>
      </c>
      <c r="AI20" s="132">
        <v>1302896</v>
      </c>
      <c r="AJ20" s="456">
        <v>1404156</v>
      </c>
      <c r="AK20" s="1081"/>
    </row>
    <row r="21" spans="1:37" ht="18" customHeight="1">
      <c r="A21" s="113"/>
      <c r="B21" s="114"/>
      <c r="C21" s="153" t="s">
        <v>309</v>
      </c>
      <c r="D21" s="129" t="s">
        <v>18</v>
      </c>
      <c r="E21" s="130" t="s">
        <v>310</v>
      </c>
      <c r="F21" s="209">
        <v>431545</v>
      </c>
      <c r="G21" s="350">
        <v>433842</v>
      </c>
      <c r="H21" s="131">
        <v>435281</v>
      </c>
      <c r="I21" s="351">
        <v>431412</v>
      </c>
      <c r="J21" s="209">
        <v>434616</v>
      </c>
      <c r="K21" s="350">
        <v>437064</v>
      </c>
      <c r="L21" s="131">
        <v>440206</v>
      </c>
      <c r="M21" s="351">
        <v>444444</v>
      </c>
      <c r="N21" s="209">
        <v>456731</v>
      </c>
      <c r="O21" s="132">
        <v>458948</v>
      </c>
      <c r="P21" s="456">
        <v>470422</v>
      </c>
      <c r="Q21" s="351">
        <v>477716</v>
      </c>
      <c r="R21" s="209">
        <v>478083</v>
      </c>
      <c r="S21" s="132">
        <v>477427</v>
      </c>
      <c r="T21" s="456">
        <v>479830</v>
      </c>
      <c r="U21" s="351">
        <v>477495</v>
      </c>
      <c r="V21" s="209">
        <v>480212</v>
      </c>
      <c r="W21" s="132">
        <v>479504</v>
      </c>
      <c r="X21" s="456">
        <v>487001</v>
      </c>
      <c r="Y21" s="351">
        <v>506705</v>
      </c>
      <c r="Z21" s="209">
        <v>525445</v>
      </c>
      <c r="AA21" s="496">
        <v>536515</v>
      </c>
      <c r="AB21" s="456">
        <v>647376</v>
      </c>
      <c r="AC21" s="351">
        <v>653205</v>
      </c>
      <c r="AD21" s="209">
        <v>668615</v>
      </c>
      <c r="AE21" s="132">
        <v>675925</v>
      </c>
      <c r="AF21" s="456">
        <v>667724</v>
      </c>
      <c r="AG21" s="351">
        <v>693716</v>
      </c>
      <c r="AH21" s="209">
        <v>706983</v>
      </c>
      <c r="AI21" s="132">
        <v>676353</v>
      </c>
      <c r="AJ21" s="456">
        <v>711312</v>
      </c>
      <c r="AK21" s="1081"/>
    </row>
    <row r="22" spans="1:37" ht="18" customHeight="1">
      <c r="A22" s="113"/>
      <c r="B22" s="114"/>
      <c r="C22" s="153" t="s">
        <v>311</v>
      </c>
      <c r="D22" s="129" t="s">
        <v>18</v>
      </c>
      <c r="E22" s="130" t="s">
        <v>312</v>
      </c>
      <c r="F22" s="209">
        <v>28179</v>
      </c>
      <c r="G22" s="350">
        <v>27950</v>
      </c>
      <c r="H22" s="131">
        <v>27672</v>
      </c>
      <c r="I22" s="351">
        <v>27384</v>
      </c>
      <c r="J22" s="209">
        <v>27244</v>
      </c>
      <c r="K22" s="350">
        <v>27110</v>
      </c>
      <c r="L22" s="131">
        <v>26990</v>
      </c>
      <c r="M22" s="351">
        <v>27331</v>
      </c>
      <c r="N22" s="209">
        <v>27185</v>
      </c>
      <c r="O22" s="132">
        <v>27086</v>
      </c>
      <c r="P22" s="456">
        <v>27007</v>
      </c>
      <c r="Q22" s="351">
        <v>27113</v>
      </c>
      <c r="R22" s="209">
        <v>26878</v>
      </c>
      <c r="S22" s="132">
        <v>26790</v>
      </c>
      <c r="T22" s="456">
        <v>26688</v>
      </c>
      <c r="U22" s="351">
        <v>26825</v>
      </c>
      <c r="V22" s="209">
        <v>26783</v>
      </c>
      <c r="W22" s="132">
        <v>26752</v>
      </c>
      <c r="X22" s="456">
        <v>26730</v>
      </c>
      <c r="Y22" s="351">
        <v>29423</v>
      </c>
      <c r="Z22" s="209">
        <v>29416</v>
      </c>
      <c r="AA22" s="496">
        <v>26715</v>
      </c>
      <c r="AB22" s="456">
        <v>27006</v>
      </c>
      <c r="AC22" s="351">
        <v>26953</v>
      </c>
      <c r="AD22" s="209">
        <v>26938</v>
      </c>
      <c r="AE22" s="132">
        <v>26870</v>
      </c>
      <c r="AF22" s="456">
        <v>26382</v>
      </c>
      <c r="AG22" s="351">
        <v>25323</v>
      </c>
      <c r="AH22" s="209">
        <v>25211</v>
      </c>
      <c r="AI22" s="132">
        <v>25161</v>
      </c>
      <c r="AJ22" s="456">
        <v>25051</v>
      </c>
      <c r="AK22" s="1081"/>
    </row>
    <row r="23" spans="1:37" ht="18" customHeight="1">
      <c r="A23" s="113"/>
      <c r="B23" s="114"/>
      <c r="C23" s="153" t="s">
        <v>313</v>
      </c>
      <c r="D23" s="129" t="s">
        <v>18</v>
      </c>
      <c r="E23" s="130" t="s">
        <v>314</v>
      </c>
      <c r="F23" s="209">
        <v>5930</v>
      </c>
      <c r="G23" s="350">
        <v>5960</v>
      </c>
      <c r="H23" s="131">
        <v>6389</v>
      </c>
      <c r="I23" s="351">
        <v>6831</v>
      </c>
      <c r="J23" s="209">
        <v>6596</v>
      </c>
      <c r="K23" s="350">
        <v>7119</v>
      </c>
      <c r="L23" s="131">
        <v>6899</v>
      </c>
      <c r="M23" s="351">
        <v>6573</v>
      </c>
      <c r="N23" s="209">
        <v>6800</v>
      </c>
      <c r="O23" s="132">
        <v>7804</v>
      </c>
      <c r="P23" s="456">
        <v>8150</v>
      </c>
      <c r="Q23" s="351">
        <v>8366</v>
      </c>
      <c r="R23" s="209">
        <v>8480</v>
      </c>
      <c r="S23" s="132">
        <v>8563</v>
      </c>
      <c r="T23" s="456">
        <v>10452</v>
      </c>
      <c r="U23" s="351">
        <v>5756</v>
      </c>
      <c r="V23" s="209">
        <v>5727</v>
      </c>
      <c r="W23" s="132">
        <v>5697</v>
      </c>
      <c r="X23" s="456">
        <v>5657</v>
      </c>
      <c r="Y23" s="351">
        <v>5570</v>
      </c>
      <c r="Z23" s="209">
        <v>6161</v>
      </c>
      <c r="AA23" s="496">
        <v>6206</v>
      </c>
      <c r="AB23" s="456">
        <v>34418</v>
      </c>
      <c r="AC23" s="351">
        <v>31343</v>
      </c>
      <c r="AD23" s="209">
        <v>39396</v>
      </c>
      <c r="AE23" s="132">
        <v>40738</v>
      </c>
      <c r="AF23" s="456">
        <v>40052</v>
      </c>
      <c r="AG23" s="351">
        <v>48758</v>
      </c>
      <c r="AH23" s="209">
        <v>50861</v>
      </c>
      <c r="AI23" s="132">
        <v>48503</v>
      </c>
      <c r="AJ23" s="456">
        <v>53776</v>
      </c>
      <c r="AK23" s="1081"/>
    </row>
    <row r="24" spans="1:37" ht="18" customHeight="1">
      <c r="A24" s="113"/>
      <c r="B24" s="114"/>
      <c r="C24" s="153" t="s">
        <v>297</v>
      </c>
      <c r="D24" s="129" t="s">
        <v>18</v>
      </c>
      <c r="E24" s="130" t="s">
        <v>298</v>
      </c>
      <c r="F24" s="209">
        <v>111251</v>
      </c>
      <c r="G24" s="350">
        <v>128635</v>
      </c>
      <c r="H24" s="131">
        <v>140982</v>
      </c>
      <c r="I24" s="351">
        <v>138223</v>
      </c>
      <c r="J24" s="209">
        <v>165405</v>
      </c>
      <c r="K24" s="350">
        <v>192873</v>
      </c>
      <c r="L24" s="131">
        <v>149707</v>
      </c>
      <c r="M24" s="351">
        <v>168803</v>
      </c>
      <c r="N24" s="209">
        <v>182354</v>
      </c>
      <c r="O24" s="132">
        <v>166297</v>
      </c>
      <c r="P24" s="456">
        <v>190276</v>
      </c>
      <c r="Q24" s="351">
        <v>142211</v>
      </c>
      <c r="R24" s="209">
        <v>172380</v>
      </c>
      <c r="S24" s="132">
        <v>181829</v>
      </c>
      <c r="T24" s="456">
        <v>186441</v>
      </c>
      <c r="U24" s="351">
        <v>216942</v>
      </c>
      <c r="V24" s="209">
        <v>221246</v>
      </c>
      <c r="W24" s="132">
        <v>262220</v>
      </c>
      <c r="X24" s="456">
        <v>267997</v>
      </c>
      <c r="Y24" s="351">
        <v>123049</v>
      </c>
      <c r="Z24" s="209">
        <v>120688</v>
      </c>
      <c r="AA24" s="496">
        <v>127526</v>
      </c>
      <c r="AB24" s="456">
        <v>140337</v>
      </c>
      <c r="AC24" s="351">
        <v>136882</v>
      </c>
      <c r="AD24" s="209">
        <v>152317</v>
      </c>
      <c r="AE24" s="132">
        <v>157604</v>
      </c>
      <c r="AF24" s="456">
        <v>163349</v>
      </c>
      <c r="AG24" s="351">
        <v>173358</v>
      </c>
      <c r="AH24" s="209">
        <v>175215</v>
      </c>
      <c r="AI24" s="132">
        <v>94509</v>
      </c>
      <c r="AJ24" s="456">
        <v>92405</v>
      </c>
      <c r="AK24" s="1081"/>
    </row>
    <row r="25" spans="1:37" ht="18" customHeight="1">
      <c r="A25" s="113"/>
      <c r="B25" s="114"/>
      <c r="C25" s="153" t="s">
        <v>315</v>
      </c>
      <c r="D25" s="129" t="s">
        <v>18</v>
      </c>
      <c r="E25" s="130" t="s">
        <v>316</v>
      </c>
      <c r="F25" s="209">
        <v>111970</v>
      </c>
      <c r="G25" s="350">
        <v>107489</v>
      </c>
      <c r="H25" s="131">
        <v>94274</v>
      </c>
      <c r="I25" s="351">
        <v>95757</v>
      </c>
      <c r="J25" s="209">
        <v>89467</v>
      </c>
      <c r="K25" s="350">
        <v>87319</v>
      </c>
      <c r="L25" s="131">
        <v>100806</v>
      </c>
      <c r="M25" s="351">
        <v>98220</v>
      </c>
      <c r="N25" s="209">
        <v>96133</v>
      </c>
      <c r="O25" s="132">
        <v>100786</v>
      </c>
      <c r="P25" s="456">
        <v>96425</v>
      </c>
      <c r="Q25" s="351">
        <v>110946</v>
      </c>
      <c r="R25" s="209">
        <v>102112</v>
      </c>
      <c r="S25" s="132">
        <v>97799</v>
      </c>
      <c r="T25" s="456">
        <v>95282</v>
      </c>
      <c r="U25" s="351">
        <v>86182</v>
      </c>
      <c r="V25" s="209">
        <v>83142</v>
      </c>
      <c r="W25" s="132">
        <v>70988</v>
      </c>
      <c r="X25" s="456">
        <v>71719</v>
      </c>
      <c r="Y25" s="351">
        <v>123268</v>
      </c>
      <c r="Z25" s="209">
        <v>125644</v>
      </c>
      <c r="AA25" s="496">
        <v>126783</v>
      </c>
      <c r="AB25" s="456">
        <v>226105</v>
      </c>
      <c r="AC25" s="351">
        <v>225040</v>
      </c>
      <c r="AD25" s="209">
        <v>234428</v>
      </c>
      <c r="AE25" s="132">
        <v>251536</v>
      </c>
      <c r="AF25" s="456">
        <v>230203</v>
      </c>
      <c r="AG25" s="351">
        <v>234943</v>
      </c>
      <c r="AH25" s="209">
        <v>235649</v>
      </c>
      <c r="AI25" s="132">
        <v>242210</v>
      </c>
      <c r="AJ25" s="456">
        <v>256668</v>
      </c>
      <c r="AK25" s="1081"/>
    </row>
    <row r="26" spans="1:37" ht="18" customHeight="1">
      <c r="A26" s="113"/>
      <c r="B26" s="133"/>
      <c r="C26" s="154" t="s">
        <v>317</v>
      </c>
      <c r="D26" s="135" t="s">
        <v>18</v>
      </c>
      <c r="E26" s="136" t="s">
        <v>318</v>
      </c>
      <c r="F26" s="137">
        <v>34527</v>
      </c>
      <c r="G26" s="138">
        <v>36327</v>
      </c>
      <c r="H26" s="139">
        <v>35855</v>
      </c>
      <c r="I26" s="140">
        <v>35860</v>
      </c>
      <c r="J26" s="137">
        <v>38245</v>
      </c>
      <c r="K26" s="138">
        <v>38570</v>
      </c>
      <c r="L26" s="139">
        <v>40497</v>
      </c>
      <c r="M26" s="140">
        <v>43493</v>
      </c>
      <c r="N26" s="137">
        <v>47187</v>
      </c>
      <c r="O26" s="141">
        <v>49061</v>
      </c>
      <c r="P26" s="457">
        <v>53658</v>
      </c>
      <c r="Q26" s="140">
        <v>56823</v>
      </c>
      <c r="R26" s="137">
        <v>59264</v>
      </c>
      <c r="S26" s="141">
        <v>61550</v>
      </c>
      <c r="T26" s="457">
        <v>62448</v>
      </c>
      <c r="U26" s="140">
        <v>65973</v>
      </c>
      <c r="V26" s="137">
        <v>63212</v>
      </c>
      <c r="W26" s="141">
        <v>63532</v>
      </c>
      <c r="X26" s="457">
        <v>66907</v>
      </c>
      <c r="Y26" s="140">
        <v>71669</v>
      </c>
      <c r="Z26" s="137">
        <v>73404</v>
      </c>
      <c r="AA26" s="497">
        <v>73048</v>
      </c>
      <c r="AB26" s="457">
        <v>95127</v>
      </c>
      <c r="AC26" s="140">
        <v>94981</v>
      </c>
      <c r="AD26" s="137">
        <v>99978</v>
      </c>
      <c r="AE26" s="141">
        <v>100104</v>
      </c>
      <c r="AF26" s="457">
        <v>103721</v>
      </c>
      <c r="AG26" s="140">
        <v>114271</v>
      </c>
      <c r="AH26" s="137">
        <v>117397</v>
      </c>
      <c r="AI26" s="141">
        <v>122256</v>
      </c>
      <c r="AJ26" s="457">
        <v>121748</v>
      </c>
      <c r="AK26" s="1082"/>
    </row>
    <row r="27" spans="1:37" ht="18" customHeight="1" thickBot="1">
      <c r="A27" s="113"/>
      <c r="B27" s="155" t="s">
        <v>319</v>
      </c>
      <c r="C27" s="156"/>
      <c r="D27" s="157" t="s">
        <v>18</v>
      </c>
      <c r="E27" s="158" t="s">
        <v>320</v>
      </c>
      <c r="F27" s="363">
        <v>2127648</v>
      </c>
      <c r="G27" s="365">
        <v>2211472</v>
      </c>
      <c r="H27" s="364">
        <v>2280872</v>
      </c>
      <c r="I27" s="367">
        <v>2270203</v>
      </c>
      <c r="J27" s="363">
        <v>2243502</v>
      </c>
      <c r="K27" s="365">
        <v>2328168</v>
      </c>
      <c r="L27" s="159">
        <v>2314297</v>
      </c>
      <c r="M27" s="367">
        <v>2476062</v>
      </c>
      <c r="N27" s="363">
        <v>2562459</v>
      </c>
      <c r="O27" s="160">
        <v>2557441</v>
      </c>
      <c r="P27" s="459">
        <v>2704435</v>
      </c>
      <c r="Q27" s="367">
        <v>2686008</v>
      </c>
      <c r="R27" s="363">
        <v>2662626</v>
      </c>
      <c r="S27" s="160">
        <v>2675669</v>
      </c>
      <c r="T27" s="459">
        <v>2778292</v>
      </c>
      <c r="U27" s="367">
        <v>2897015</v>
      </c>
      <c r="V27" s="363">
        <v>2918158</v>
      </c>
      <c r="W27" s="160">
        <v>2884215</v>
      </c>
      <c r="X27" s="459">
        <v>2943838</v>
      </c>
      <c r="Y27" s="367">
        <v>3084513</v>
      </c>
      <c r="Z27" s="363">
        <v>3124545</v>
      </c>
      <c r="AA27" s="501">
        <v>3353785</v>
      </c>
      <c r="AB27" s="459">
        <v>5849001</v>
      </c>
      <c r="AC27" s="367">
        <v>6158194</v>
      </c>
      <c r="AD27" s="363">
        <v>6529058</v>
      </c>
      <c r="AE27" s="160">
        <v>6712371</v>
      </c>
      <c r="AF27" s="459">
        <v>6661012</v>
      </c>
      <c r="AG27" s="367">
        <v>7219429</v>
      </c>
      <c r="AH27" s="363">
        <v>7600578</v>
      </c>
      <c r="AI27" s="160">
        <v>7195437</v>
      </c>
      <c r="AJ27" s="459">
        <v>7798199</v>
      </c>
      <c r="AK27" s="1086"/>
    </row>
    <row r="28" spans="1:37" ht="18" customHeight="1">
      <c r="B28" s="109" t="s">
        <v>321</v>
      </c>
      <c r="C28" s="110"/>
      <c r="D28" s="111" t="s">
        <v>18</v>
      </c>
      <c r="E28" s="112" t="s">
        <v>322</v>
      </c>
      <c r="F28" s="340"/>
      <c r="G28" s="341"/>
      <c r="H28" s="341"/>
      <c r="I28" s="343"/>
      <c r="J28" s="340"/>
      <c r="K28" s="341"/>
      <c r="L28" s="161"/>
      <c r="M28" s="343"/>
      <c r="N28" s="340"/>
      <c r="O28" s="162"/>
      <c r="P28" s="162"/>
      <c r="Q28" s="343"/>
      <c r="R28" s="340"/>
      <c r="S28" s="311"/>
      <c r="T28" s="311"/>
      <c r="U28" s="453"/>
      <c r="V28" s="340"/>
      <c r="W28" s="311"/>
      <c r="X28" s="311"/>
      <c r="Y28" s="453"/>
      <c r="Z28" s="340"/>
      <c r="AA28" s="311"/>
      <c r="AB28" s="311"/>
      <c r="AC28" s="453"/>
      <c r="AD28" s="340"/>
      <c r="AE28" s="311"/>
      <c r="AF28" s="311"/>
      <c r="AG28" s="453"/>
      <c r="AH28" s="340"/>
      <c r="AI28" s="311"/>
      <c r="AJ28" s="311"/>
      <c r="AK28" s="453"/>
    </row>
    <row r="29" spans="1:37" ht="18" customHeight="1">
      <c r="A29" s="113"/>
      <c r="B29" s="114" t="s">
        <v>323</v>
      </c>
      <c r="C29" s="163"/>
      <c r="D29" s="8" t="s">
        <v>18</v>
      </c>
      <c r="E29" s="116" t="s">
        <v>324</v>
      </c>
      <c r="F29" s="117">
        <v>644683</v>
      </c>
      <c r="G29" s="118">
        <v>655897</v>
      </c>
      <c r="H29" s="119">
        <v>720948</v>
      </c>
      <c r="I29" s="120">
        <v>707217</v>
      </c>
      <c r="J29" s="117">
        <v>637795</v>
      </c>
      <c r="K29" s="118">
        <v>664596</v>
      </c>
      <c r="L29" s="121">
        <v>637176</v>
      </c>
      <c r="M29" s="120">
        <v>816859</v>
      </c>
      <c r="N29" s="117">
        <v>793466</v>
      </c>
      <c r="O29" s="122">
        <v>761736</v>
      </c>
      <c r="P29" s="454">
        <v>811669</v>
      </c>
      <c r="Q29" s="120">
        <v>883038</v>
      </c>
      <c r="R29" s="117">
        <v>836811</v>
      </c>
      <c r="S29" s="122">
        <v>850121</v>
      </c>
      <c r="T29" s="454">
        <v>860251</v>
      </c>
      <c r="U29" s="120">
        <v>924387</v>
      </c>
      <c r="V29" s="117">
        <v>967245</v>
      </c>
      <c r="W29" s="122">
        <v>853373</v>
      </c>
      <c r="X29" s="454">
        <v>908584</v>
      </c>
      <c r="Y29" s="120">
        <v>987797</v>
      </c>
      <c r="Z29" s="117">
        <v>945769</v>
      </c>
      <c r="AA29" s="494">
        <v>1004577</v>
      </c>
      <c r="AB29" s="454">
        <v>1714801</v>
      </c>
      <c r="AC29" s="120">
        <v>1804303</v>
      </c>
      <c r="AD29" s="117">
        <v>1950144</v>
      </c>
      <c r="AE29" s="122">
        <v>1988815</v>
      </c>
      <c r="AF29" s="454">
        <v>2242459</v>
      </c>
      <c r="AG29" s="120">
        <v>2513881</v>
      </c>
      <c r="AH29" s="117">
        <v>2827187</v>
      </c>
      <c r="AI29" s="122">
        <v>2639673</v>
      </c>
      <c r="AJ29" s="454">
        <v>2982577</v>
      </c>
      <c r="AK29" s="1079"/>
    </row>
    <row r="30" spans="1:37" ht="18" customHeight="1">
      <c r="A30" s="113"/>
      <c r="B30" s="114"/>
      <c r="C30" s="123" t="s">
        <v>325</v>
      </c>
      <c r="D30" s="124" t="s">
        <v>18</v>
      </c>
      <c r="E30" s="125" t="s">
        <v>326</v>
      </c>
      <c r="F30" s="345">
        <v>263536</v>
      </c>
      <c r="G30" s="347">
        <v>275279</v>
      </c>
      <c r="H30" s="346">
        <v>276696</v>
      </c>
      <c r="I30" s="349">
        <v>307885</v>
      </c>
      <c r="J30" s="345">
        <v>269162</v>
      </c>
      <c r="K30" s="347">
        <v>287219</v>
      </c>
      <c r="L30" s="126">
        <v>282039</v>
      </c>
      <c r="M30" s="349">
        <v>359013</v>
      </c>
      <c r="N30" s="345">
        <v>336692</v>
      </c>
      <c r="O30" s="127">
        <v>313301</v>
      </c>
      <c r="P30" s="455">
        <v>346360</v>
      </c>
      <c r="Q30" s="349">
        <v>359508</v>
      </c>
      <c r="R30" s="345">
        <v>336135</v>
      </c>
      <c r="S30" s="127">
        <v>333130</v>
      </c>
      <c r="T30" s="455">
        <v>352195</v>
      </c>
      <c r="U30" s="349">
        <v>419012</v>
      </c>
      <c r="V30" s="345">
        <v>386624</v>
      </c>
      <c r="W30" s="127">
        <v>359704</v>
      </c>
      <c r="X30" s="455">
        <v>384325</v>
      </c>
      <c r="Y30" s="349">
        <v>462231</v>
      </c>
      <c r="Z30" s="345">
        <v>431622</v>
      </c>
      <c r="AA30" s="495">
        <v>417373</v>
      </c>
      <c r="AB30" s="455">
        <v>792921</v>
      </c>
      <c r="AC30" s="349">
        <v>857632</v>
      </c>
      <c r="AD30" s="345">
        <v>845440</v>
      </c>
      <c r="AE30" s="127">
        <v>818956</v>
      </c>
      <c r="AF30" s="455">
        <v>837446</v>
      </c>
      <c r="AG30" s="349">
        <v>975530</v>
      </c>
      <c r="AH30" s="345">
        <v>984156</v>
      </c>
      <c r="AI30" s="127">
        <v>874448</v>
      </c>
      <c r="AJ30" s="455">
        <v>967847</v>
      </c>
      <c r="AK30" s="1080"/>
    </row>
    <row r="31" spans="1:37" ht="18" customHeight="1">
      <c r="A31" s="113"/>
      <c r="B31" s="114"/>
      <c r="C31" s="128" t="s">
        <v>327</v>
      </c>
      <c r="D31" s="129" t="s">
        <v>18</v>
      </c>
      <c r="E31" s="130" t="s">
        <v>328</v>
      </c>
      <c r="F31" s="209">
        <v>199140</v>
      </c>
      <c r="G31" s="350">
        <v>195466</v>
      </c>
      <c r="H31" s="131">
        <v>222873</v>
      </c>
      <c r="I31" s="351">
        <v>213791</v>
      </c>
      <c r="J31" s="209">
        <v>216128</v>
      </c>
      <c r="K31" s="350">
        <v>209868</v>
      </c>
      <c r="L31" s="131">
        <v>216669</v>
      </c>
      <c r="M31" s="351">
        <v>218774</v>
      </c>
      <c r="N31" s="209">
        <v>266609</v>
      </c>
      <c r="O31" s="132">
        <v>254774</v>
      </c>
      <c r="P31" s="456">
        <v>269818</v>
      </c>
      <c r="Q31" s="351">
        <v>256740</v>
      </c>
      <c r="R31" s="209">
        <v>290858</v>
      </c>
      <c r="S31" s="132">
        <v>272527</v>
      </c>
      <c r="T31" s="456">
        <v>274074</v>
      </c>
      <c r="U31" s="351">
        <v>270224</v>
      </c>
      <c r="V31" s="209">
        <v>279597</v>
      </c>
      <c r="W31" s="132">
        <v>271703</v>
      </c>
      <c r="X31" s="456">
        <v>273123</v>
      </c>
      <c r="Y31" s="351">
        <v>283854</v>
      </c>
      <c r="Z31" s="209">
        <v>298271</v>
      </c>
      <c r="AA31" s="496">
        <v>278530</v>
      </c>
      <c r="AB31" s="456">
        <v>439576</v>
      </c>
      <c r="AC31" s="351">
        <v>417940</v>
      </c>
      <c r="AD31" s="209">
        <v>453211</v>
      </c>
      <c r="AE31" s="132">
        <v>450336</v>
      </c>
      <c r="AF31" s="456">
        <v>455053</v>
      </c>
      <c r="AG31" s="351">
        <v>480651</v>
      </c>
      <c r="AH31" s="209">
        <v>490471</v>
      </c>
      <c r="AI31" s="132">
        <v>442551</v>
      </c>
      <c r="AJ31" s="456">
        <v>468219</v>
      </c>
      <c r="AK31" s="1081"/>
    </row>
    <row r="32" spans="1:37" ht="18" customHeight="1">
      <c r="A32" s="113"/>
      <c r="B32" s="114"/>
      <c r="C32" s="153" t="s">
        <v>329</v>
      </c>
      <c r="D32" s="129" t="s">
        <v>18</v>
      </c>
      <c r="E32" s="130" t="s">
        <v>330</v>
      </c>
      <c r="F32" s="209">
        <v>126066</v>
      </c>
      <c r="G32" s="350">
        <v>108638</v>
      </c>
      <c r="H32" s="131">
        <v>136286</v>
      </c>
      <c r="I32" s="351">
        <v>97413</v>
      </c>
      <c r="J32" s="209">
        <v>96359</v>
      </c>
      <c r="K32" s="350">
        <v>105009</v>
      </c>
      <c r="L32" s="131">
        <v>76833</v>
      </c>
      <c r="M32" s="351">
        <v>134586</v>
      </c>
      <c r="N32" s="209">
        <v>111961</v>
      </c>
      <c r="O32" s="132">
        <v>103112</v>
      </c>
      <c r="P32" s="456">
        <v>110159</v>
      </c>
      <c r="Q32" s="351">
        <v>157094</v>
      </c>
      <c r="R32" s="209">
        <v>121005</v>
      </c>
      <c r="S32" s="132">
        <v>148370</v>
      </c>
      <c r="T32" s="456">
        <v>131544</v>
      </c>
      <c r="U32" s="351">
        <v>105748</v>
      </c>
      <c r="V32" s="209">
        <v>197511</v>
      </c>
      <c r="W32" s="132">
        <v>113287</v>
      </c>
      <c r="X32" s="456">
        <v>146242</v>
      </c>
      <c r="Y32" s="351">
        <v>102829</v>
      </c>
      <c r="Z32" s="209">
        <v>102053</v>
      </c>
      <c r="AA32" s="496">
        <v>191450</v>
      </c>
      <c r="AB32" s="456">
        <v>288896</v>
      </c>
      <c r="AC32" s="351">
        <v>278843</v>
      </c>
      <c r="AD32" s="209">
        <v>393585</v>
      </c>
      <c r="AE32" s="132">
        <v>474428</v>
      </c>
      <c r="AF32" s="456">
        <v>698483</v>
      </c>
      <c r="AG32" s="351">
        <v>755830</v>
      </c>
      <c r="AH32" s="209">
        <v>1109433</v>
      </c>
      <c r="AI32" s="132">
        <v>1046902</v>
      </c>
      <c r="AJ32" s="456">
        <v>1249956</v>
      </c>
      <c r="AK32" s="1081"/>
    </row>
    <row r="33" spans="1:37" ht="18" customHeight="1">
      <c r="A33" s="113"/>
      <c r="B33" s="114"/>
      <c r="C33" s="153" t="s">
        <v>331</v>
      </c>
      <c r="D33" s="129" t="s">
        <v>242</v>
      </c>
      <c r="E33" s="130" t="s">
        <v>332</v>
      </c>
      <c r="F33" s="359" t="s">
        <v>296</v>
      </c>
      <c r="G33" s="360" t="s">
        <v>296</v>
      </c>
      <c r="H33" s="183" t="s">
        <v>296</v>
      </c>
      <c r="I33" s="362" t="s">
        <v>296</v>
      </c>
      <c r="J33" s="359" t="s">
        <v>296</v>
      </c>
      <c r="K33" s="360" t="s">
        <v>296</v>
      </c>
      <c r="L33" s="183" t="s">
        <v>296</v>
      </c>
      <c r="M33" s="362" t="s">
        <v>296</v>
      </c>
      <c r="N33" s="209">
        <v>33564</v>
      </c>
      <c r="O33" s="132">
        <v>36863</v>
      </c>
      <c r="P33" s="456">
        <v>37772</v>
      </c>
      <c r="Q33" s="351">
        <v>39143</v>
      </c>
      <c r="R33" s="209">
        <v>40011</v>
      </c>
      <c r="S33" s="132">
        <v>40836</v>
      </c>
      <c r="T33" s="456">
        <v>40612</v>
      </c>
      <c r="U33" s="351">
        <v>41439</v>
      </c>
      <c r="V33" s="209">
        <v>39506</v>
      </c>
      <c r="W33" s="132">
        <v>39463</v>
      </c>
      <c r="X33" s="456">
        <v>39659</v>
      </c>
      <c r="Y33" s="351">
        <v>42560</v>
      </c>
      <c r="Z33" s="209">
        <v>45319</v>
      </c>
      <c r="AA33" s="496">
        <v>46695</v>
      </c>
      <c r="AB33" s="456">
        <v>61445</v>
      </c>
      <c r="AC33" s="351">
        <v>64280</v>
      </c>
      <c r="AD33" s="209">
        <v>67698</v>
      </c>
      <c r="AE33" s="132">
        <v>68462</v>
      </c>
      <c r="AF33" s="456">
        <v>64938</v>
      </c>
      <c r="AG33" s="351">
        <v>70096</v>
      </c>
      <c r="AH33" s="209">
        <v>73178</v>
      </c>
      <c r="AI33" s="132">
        <v>68413</v>
      </c>
      <c r="AJ33" s="456">
        <v>71913</v>
      </c>
      <c r="AK33" s="1081"/>
    </row>
    <row r="34" spans="1:37" ht="18" customHeight="1">
      <c r="A34" s="113"/>
      <c r="B34" s="114"/>
      <c r="C34" s="153" t="s">
        <v>333</v>
      </c>
      <c r="D34" s="129" t="s">
        <v>18</v>
      </c>
      <c r="E34" s="130" t="s">
        <v>334</v>
      </c>
      <c r="F34" s="209">
        <v>4677</v>
      </c>
      <c r="G34" s="350">
        <v>15318</v>
      </c>
      <c r="H34" s="131">
        <v>25784</v>
      </c>
      <c r="I34" s="351">
        <v>23111</v>
      </c>
      <c r="J34" s="209">
        <v>3690</v>
      </c>
      <c r="K34" s="350">
        <v>3756</v>
      </c>
      <c r="L34" s="131">
        <v>4301</v>
      </c>
      <c r="M34" s="351">
        <v>28717</v>
      </c>
      <c r="N34" s="209">
        <v>1085</v>
      </c>
      <c r="O34" s="132">
        <v>1226</v>
      </c>
      <c r="P34" s="456">
        <v>2943</v>
      </c>
      <c r="Q34" s="351">
        <v>4604</v>
      </c>
      <c r="R34" s="209">
        <v>5115</v>
      </c>
      <c r="S34" s="132">
        <v>6173</v>
      </c>
      <c r="T34" s="456">
        <v>12165</v>
      </c>
      <c r="U34" s="351">
        <v>4075</v>
      </c>
      <c r="V34" s="209">
        <v>6209</v>
      </c>
      <c r="W34" s="132">
        <v>5180</v>
      </c>
      <c r="X34" s="456">
        <v>4430</v>
      </c>
      <c r="Y34" s="351">
        <v>3572</v>
      </c>
      <c r="Z34" s="209">
        <v>5276</v>
      </c>
      <c r="AA34" s="496">
        <v>4356</v>
      </c>
      <c r="AB34" s="456">
        <v>7796</v>
      </c>
      <c r="AC34" s="351">
        <v>13366</v>
      </c>
      <c r="AD34" s="209">
        <v>14849</v>
      </c>
      <c r="AE34" s="132">
        <v>11873</v>
      </c>
      <c r="AF34" s="456">
        <v>15180</v>
      </c>
      <c r="AG34" s="351">
        <v>21856</v>
      </c>
      <c r="AH34" s="209">
        <v>14446</v>
      </c>
      <c r="AI34" s="132">
        <v>26019</v>
      </c>
      <c r="AJ34" s="456">
        <v>25402</v>
      </c>
      <c r="AK34" s="1081"/>
    </row>
    <row r="35" spans="1:37" ht="18" customHeight="1">
      <c r="A35" s="113"/>
      <c r="B35" s="114"/>
      <c r="C35" s="128" t="s">
        <v>335</v>
      </c>
      <c r="D35" s="129" t="s">
        <v>18</v>
      </c>
      <c r="E35" s="130" t="s">
        <v>336</v>
      </c>
      <c r="F35" s="209">
        <v>12113</v>
      </c>
      <c r="G35" s="350">
        <v>26107</v>
      </c>
      <c r="H35" s="131">
        <v>18806</v>
      </c>
      <c r="I35" s="351">
        <v>26213</v>
      </c>
      <c r="J35" s="209">
        <v>13423</v>
      </c>
      <c r="K35" s="350">
        <v>21947</v>
      </c>
      <c r="L35" s="131">
        <v>16648</v>
      </c>
      <c r="M35" s="351">
        <v>30437</v>
      </c>
      <c r="N35" s="209">
        <v>10868</v>
      </c>
      <c r="O35" s="132">
        <v>25953</v>
      </c>
      <c r="P35" s="456">
        <v>16390</v>
      </c>
      <c r="Q35" s="351">
        <v>32002</v>
      </c>
      <c r="R35" s="209">
        <v>12838</v>
      </c>
      <c r="S35" s="132">
        <v>24766</v>
      </c>
      <c r="T35" s="456">
        <v>20886</v>
      </c>
      <c r="U35" s="351">
        <v>39602</v>
      </c>
      <c r="V35" s="209">
        <v>13724</v>
      </c>
      <c r="W35" s="132">
        <v>30634</v>
      </c>
      <c r="X35" s="456">
        <v>24186</v>
      </c>
      <c r="Y35" s="351">
        <v>47319</v>
      </c>
      <c r="Z35" s="209">
        <v>19075</v>
      </c>
      <c r="AA35" s="496">
        <v>27987</v>
      </c>
      <c r="AB35" s="456">
        <v>36867</v>
      </c>
      <c r="AC35" s="351">
        <v>43550</v>
      </c>
      <c r="AD35" s="209">
        <v>41358</v>
      </c>
      <c r="AE35" s="132">
        <v>42959</v>
      </c>
      <c r="AF35" s="456">
        <v>42637</v>
      </c>
      <c r="AG35" s="351">
        <v>70646</v>
      </c>
      <c r="AH35" s="209">
        <v>39177</v>
      </c>
      <c r="AI35" s="132">
        <v>84748</v>
      </c>
      <c r="AJ35" s="456">
        <v>78187</v>
      </c>
      <c r="AK35" s="1081"/>
    </row>
    <row r="36" spans="1:37" ht="18" customHeight="1">
      <c r="A36" s="113"/>
      <c r="B36" s="114"/>
      <c r="C36" s="128" t="s">
        <v>337</v>
      </c>
      <c r="D36" s="129" t="s">
        <v>18</v>
      </c>
      <c r="E36" s="130" t="s">
        <v>338</v>
      </c>
      <c r="F36" s="209">
        <v>3883</v>
      </c>
      <c r="G36" s="350">
        <v>4851</v>
      </c>
      <c r="H36" s="131">
        <v>9364</v>
      </c>
      <c r="I36" s="351">
        <v>7935</v>
      </c>
      <c r="J36" s="209">
        <v>5667</v>
      </c>
      <c r="K36" s="350">
        <v>9535</v>
      </c>
      <c r="L36" s="131">
        <v>14287</v>
      </c>
      <c r="M36" s="351">
        <v>12434</v>
      </c>
      <c r="N36" s="209">
        <v>8760</v>
      </c>
      <c r="O36" s="132">
        <v>10737</v>
      </c>
      <c r="P36" s="456">
        <v>10355</v>
      </c>
      <c r="Q36" s="351">
        <v>4273</v>
      </c>
      <c r="R36" s="209">
        <v>3131</v>
      </c>
      <c r="S36" s="132">
        <v>1982</v>
      </c>
      <c r="T36" s="456">
        <v>1786</v>
      </c>
      <c r="U36" s="351">
        <v>4224</v>
      </c>
      <c r="V36" s="209">
        <v>4851</v>
      </c>
      <c r="W36" s="132">
        <v>5202</v>
      </c>
      <c r="X36" s="456">
        <v>6006</v>
      </c>
      <c r="Y36" s="351">
        <v>7650</v>
      </c>
      <c r="Z36" s="209">
        <v>7625</v>
      </c>
      <c r="AA36" s="496">
        <v>10149</v>
      </c>
      <c r="AB36" s="456">
        <v>19635</v>
      </c>
      <c r="AC36" s="351">
        <v>23098</v>
      </c>
      <c r="AD36" s="209">
        <v>20009</v>
      </c>
      <c r="AE36" s="132">
        <v>21334</v>
      </c>
      <c r="AF36" s="456">
        <v>19668</v>
      </c>
      <c r="AG36" s="351">
        <v>20878</v>
      </c>
      <c r="AH36" s="209">
        <v>19972</v>
      </c>
      <c r="AI36" s="132">
        <v>17936</v>
      </c>
      <c r="AJ36" s="456">
        <v>21786</v>
      </c>
      <c r="AK36" s="1081"/>
    </row>
    <row r="37" spans="1:37" ht="18" customHeight="1">
      <c r="A37" s="113"/>
      <c r="B37" s="114"/>
      <c r="C37" s="165" t="s">
        <v>339</v>
      </c>
      <c r="D37" s="166" t="s">
        <v>18</v>
      </c>
      <c r="E37" s="167" t="s">
        <v>340</v>
      </c>
      <c r="F37" s="184" t="s">
        <v>296</v>
      </c>
      <c r="G37" s="185" t="s">
        <v>296</v>
      </c>
      <c r="H37" s="293" t="s">
        <v>296</v>
      </c>
      <c r="I37" s="370" t="s">
        <v>296</v>
      </c>
      <c r="J37" s="184" t="s">
        <v>296</v>
      </c>
      <c r="K37" s="185" t="s">
        <v>296</v>
      </c>
      <c r="L37" s="293" t="s">
        <v>296</v>
      </c>
      <c r="M37" s="370" t="s">
        <v>296</v>
      </c>
      <c r="N37" s="184" t="s">
        <v>296</v>
      </c>
      <c r="O37" s="168" t="s">
        <v>296</v>
      </c>
      <c r="P37" s="562" t="s">
        <v>296</v>
      </c>
      <c r="Q37" s="370" t="s">
        <v>296</v>
      </c>
      <c r="R37" s="184" t="s">
        <v>296</v>
      </c>
      <c r="S37" s="168" t="s">
        <v>296</v>
      </c>
      <c r="T37" s="562" t="s">
        <v>296</v>
      </c>
      <c r="U37" s="370" t="s">
        <v>296</v>
      </c>
      <c r="V37" s="184" t="s">
        <v>296</v>
      </c>
      <c r="W37" s="168" t="s">
        <v>296</v>
      </c>
      <c r="X37" s="562" t="s">
        <v>296</v>
      </c>
      <c r="Y37" s="370" t="s">
        <v>296</v>
      </c>
      <c r="Z37" s="184" t="s">
        <v>296</v>
      </c>
      <c r="AA37" s="502" t="s">
        <v>341</v>
      </c>
      <c r="AB37" s="562">
        <v>24422</v>
      </c>
      <c r="AC37" s="370">
        <v>16409</v>
      </c>
      <c r="AD37" s="184">
        <v>18458</v>
      </c>
      <c r="AE37" s="168">
        <v>19007</v>
      </c>
      <c r="AF37" s="562">
        <v>19001</v>
      </c>
      <c r="AG37" s="370">
        <v>976</v>
      </c>
      <c r="AH37" s="184" t="s">
        <v>341</v>
      </c>
      <c r="AI37" s="168" t="s">
        <v>341</v>
      </c>
      <c r="AJ37" s="562">
        <v>3743</v>
      </c>
      <c r="AK37" s="1087"/>
    </row>
    <row r="38" spans="1:37" ht="18" customHeight="1">
      <c r="A38" s="113"/>
      <c r="B38" s="164"/>
      <c r="C38" s="165" t="s">
        <v>342</v>
      </c>
      <c r="D38" s="166" t="s">
        <v>18</v>
      </c>
      <c r="E38" s="167" t="s">
        <v>343</v>
      </c>
      <c r="F38" s="184">
        <v>35269</v>
      </c>
      <c r="G38" s="185">
        <v>30239</v>
      </c>
      <c r="H38" s="293">
        <v>31141</v>
      </c>
      <c r="I38" s="370">
        <v>30870</v>
      </c>
      <c r="J38" s="184">
        <v>33368</v>
      </c>
      <c r="K38" s="185">
        <v>27263</v>
      </c>
      <c r="L38" s="139">
        <v>26399</v>
      </c>
      <c r="M38" s="370">
        <v>32898</v>
      </c>
      <c r="N38" s="184">
        <v>23927</v>
      </c>
      <c r="O38" s="168">
        <v>15769</v>
      </c>
      <c r="P38" s="457">
        <v>17872</v>
      </c>
      <c r="Q38" s="370">
        <v>29674</v>
      </c>
      <c r="R38" s="184">
        <v>27717</v>
      </c>
      <c r="S38" s="168">
        <v>22338</v>
      </c>
      <c r="T38" s="457">
        <v>26989</v>
      </c>
      <c r="U38" s="370">
        <v>40064</v>
      </c>
      <c r="V38" s="184">
        <v>39223</v>
      </c>
      <c r="W38" s="168">
        <v>28200</v>
      </c>
      <c r="X38" s="457">
        <v>30614</v>
      </c>
      <c r="Y38" s="370">
        <v>37781</v>
      </c>
      <c r="Z38" s="184">
        <v>36527</v>
      </c>
      <c r="AA38" s="502">
        <v>28036</v>
      </c>
      <c r="AB38" s="457">
        <v>43243</v>
      </c>
      <c r="AC38" s="370">
        <v>89186</v>
      </c>
      <c r="AD38" s="184">
        <v>95535</v>
      </c>
      <c r="AE38" s="168">
        <v>81460</v>
      </c>
      <c r="AF38" s="457">
        <v>90053</v>
      </c>
      <c r="AG38" s="370">
        <v>117418</v>
      </c>
      <c r="AH38" s="184">
        <v>96354</v>
      </c>
      <c r="AI38" s="168">
        <v>78658</v>
      </c>
      <c r="AJ38" s="457">
        <v>95525</v>
      </c>
      <c r="AK38" s="1087"/>
    </row>
    <row r="39" spans="1:37" ht="18" customHeight="1">
      <c r="A39" s="113"/>
      <c r="B39" s="142" t="s">
        <v>344</v>
      </c>
      <c r="C39" s="143"/>
      <c r="D39" s="144" t="s">
        <v>18</v>
      </c>
      <c r="E39" s="145" t="s">
        <v>345</v>
      </c>
      <c r="F39" s="371">
        <v>672489</v>
      </c>
      <c r="G39" s="373">
        <v>708662</v>
      </c>
      <c r="H39" s="372">
        <v>690419</v>
      </c>
      <c r="I39" s="375">
        <v>702479</v>
      </c>
      <c r="J39" s="371">
        <v>705251</v>
      </c>
      <c r="K39" s="373">
        <v>712970</v>
      </c>
      <c r="L39" s="121">
        <v>758881</v>
      </c>
      <c r="M39" s="375">
        <v>692394</v>
      </c>
      <c r="N39" s="371">
        <v>801687</v>
      </c>
      <c r="O39" s="169">
        <v>821766</v>
      </c>
      <c r="P39" s="454">
        <v>883834</v>
      </c>
      <c r="Q39" s="375">
        <v>815555</v>
      </c>
      <c r="R39" s="371">
        <v>816248</v>
      </c>
      <c r="S39" s="169">
        <v>790722</v>
      </c>
      <c r="T39" s="454">
        <v>871706</v>
      </c>
      <c r="U39" s="375">
        <v>846080</v>
      </c>
      <c r="V39" s="371">
        <v>803560</v>
      </c>
      <c r="W39" s="169">
        <v>808368</v>
      </c>
      <c r="X39" s="454">
        <v>766552</v>
      </c>
      <c r="Y39" s="375">
        <v>768449</v>
      </c>
      <c r="Z39" s="371">
        <v>755148</v>
      </c>
      <c r="AA39" s="503">
        <v>848116</v>
      </c>
      <c r="AB39" s="454">
        <v>1817285</v>
      </c>
      <c r="AC39" s="375">
        <v>1957526</v>
      </c>
      <c r="AD39" s="371">
        <v>2018251</v>
      </c>
      <c r="AE39" s="169">
        <v>2099601</v>
      </c>
      <c r="AF39" s="454">
        <v>1849526</v>
      </c>
      <c r="AG39" s="375">
        <v>1925133</v>
      </c>
      <c r="AH39" s="371">
        <v>1852088</v>
      </c>
      <c r="AI39" s="169">
        <v>1817955</v>
      </c>
      <c r="AJ39" s="454">
        <v>1907428</v>
      </c>
      <c r="AK39" s="1088"/>
    </row>
    <row r="40" spans="1:37" ht="18" customHeight="1">
      <c r="A40" s="113"/>
      <c r="B40" s="114"/>
      <c r="C40" s="123" t="s">
        <v>346</v>
      </c>
      <c r="D40" s="124" t="s">
        <v>18</v>
      </c>
      <c r="E40" s="125" t="s">
        <v>330</v>
      </c>
      <c r="F40" s="345">
        <v>433741</v>
      </c>
      <c r="G40" s="347">
        <v>465693</v>
      </c>
      <c r="H40" s="346">
        <v>456266</v>
      </c>
      <c r="I40" s="349">
        <v>468860</v>
      </c>
      <c r="J40" s="345">
        <v>466210</v>
      </c>
      <c r="K40" s="347">
        <v>469722</v>
      </c>
      <c r="L40" s="126">
        <v>506637</v>
      </c>
      <c r="M40" s="349">
        <v>446437</v>
      </c>
      <c r="N40" s="345">
        <v>454838</v>
      </c>
      <c r="O40" s="127">
        <v>454502</v>
      </c>
      <c r="P40" s="455">
        <v>511833</v>
      </c>
      <c r="Q40" s="349">
        <v>440861</v>
      </c>
      <c r="R40" s="345">
        <v>440544</v>
      </c>
      <c r="S40" s="127">
        <v>409492</v>
      </c>
      <c r="T40" s="455">
        <v>480789</v>
      </c>
      <c r="U40" s="349">
        <v>473154</v>
      </c>
      <c r="V40" s="345">
        <v>427698</v>
      </c>
      <c r="W40" s="127">
        <v>428135</v>
      </c>
      <c r="X40" s="455">
        <v>390162</v>
      </c>
      <c r="Y40" s="349">
        <v>393651</v>
      </c>
      <c r="Z40" s="345">
        <v>364618</v>
      </c>
      <c r="AA40" s="495">
        <v>443552</v>
      </c>
      <c r="AB40" s="455">
        <v>1302029</v>
      </c>
      <c r="AC40" s="349">
        <v>1453018</v>
      </c>
      <c r="AD40" s="345">
        <v>1497587</v>
      </c>
      <c r="AE40" s="127">
        <v>1557233</v>
      </c>
      <c r="AF40" s="455">
        <v>1335131</v>
      </c>
      <c r="AG40" s="349">
        <v>1419483</v>
      </c>
      <c r="AH40" s="345">
        <v>1332812</v>
      </c>
      <c r="AI40" s="127">
        <v>1339816</v>
      </c>
      <c r="AJ40" s="455">
        <v>1424170</v>
      </c>
      <c r="AK40" s="1080"/>
    </row>
    <row r="41" spans="1:37" ht="18" customHeight="1">
      <c r="A41" s="113"/>
      <c r="B41" s="114"/>
      <c r="C41" s="170" t="s">
        <v>331</v>
      </c>
      <c r="D41" s="150" t="s">
        <v>18</v>
      </c>
      <c r="E41" s="151" t="s">
        <v>347</v>
      </c>
      <c r="F41" s="359" t="s">
        <v>296</v>
      </c>
      <c r="G41" s="360" t="s">
        <v>296</v>
      </c>
      <c r="H41" s="183" t="s">
        <v>296</v>
      </c>
      <c r="I41" s="362" t="s">
        <v>296</v>
      </c>
      <c r="J41" s="359" t="s">
        <v>296</v>
      </c>
      <c r="K41" s="360" t="s">
        <v>296</v>
      </c>
      <c r="L41" s="183" t="s">
        <v>296</v>
      </c>
      <c r="M41" s="362" t="s">
        <v>296</v>
      </c>
      <c r="N41" s="376">
        <v>105752</v>
      </c>
      <c r="O41" s="171">
        <v>126500</v>
      </c>
      <c r="P41" s="458">
        <v>126280</v>
      </c>
      <c r="Q41" s="380">
        <v>122219</v>
      </c>
      <c r="R41" s="376">
        <v>120306</v>
      </c>
      <c r="S41" s="171">
        <v>117394</v>
      </c>
      <c r="T41" s="458">
        <v>113062</v>
      </c>
      <c r="U41" s="380">
        <v>117866</v>
      </c>
      <c r="V41" s="376">
        <v>116721</v>
      </c>
      <c r="W41" s="171">
        <v>117516</v>
      </c>
      <c r="X41" s="458">
        <v>115931</v>
      </c>
      <c r="Y41" s="380">
        <v>124004</v>
      </c>
      <c r="Z41" s="376">
        <v>133316</v>
      </c>
      <c r="AA41" s="504">
        <v>135597</v>
      </c>
      <c r="AB41" s="458">
        <v>214015</v>
      </c>
      <c r="AC41" s="380">
        <v>204640</v>
      </c>
      <c r="AD41" s="376">
        <v>212852</v>
      </c>
      <c r="AE41" s="171">
        <v>212508</v>
      </c>
      <c r="AF41" s="458">
        <v>202233</v>
      </c>
      <c r="AG41" s="380">
        <v>206105</v>
      </c>
      <c r="AH41" s="376">
        <v>212830</v>
      </c>
      <c r="AI41" s="171">
        <v>189353</v>
      </c>
      <c r="AJ41" s="458">
        <v>179773</v>
      </c>
      <c r="AK41" s="1089"/>
    </row>
    <row r="42" spans="1:37" ht="18" customHeight="1">
      <c r="A42" s="113"/>
      <c r="B42" s="114"/>
      <c r="C42" s="128" t="s">
        <v>333</v>
      </c>
      <c r="D42" s="129" t="s">
        <v>18</v>
      </c>
      <c r="E42" s="130" t="s">
        <v>334</v>
      </c>
      <c r="F42" s="339">
        <v>9041</v>
      </c>
      <c r="G42" s="381">
        <v>9371</v>
      </c>
      <c r="H42" s="337">
        <v>11112</v>
      </c>
      <c r="I42" s="382">
        <v>10936</v>
      </c>
      <c r="J42" s="339">
        <v>13954</v>
      </c>
      <c r="K42" s="381">
        <v>14952</v>
      </c>
      <c r="L42" s="131">
        <v>23211</v>
      </c>
      <c r="M42" s="382">
        <v>21908</v>
      </c>
      <c r="N42" s="339">
        <v>13205</v>
      </c>
      <c r="O42" s="172">
        <v>11226</v>
      </c>
      <c r="P42" s="456">
        <v>13383</v>
      </c>
      <c r="Q42" s="382">
        <v>12155</v>
      </c>
      <c r="R42" s="339">
        <v>11277</v>
      </c>
      <c r="S42" s="172">
        <v>13717</v>
      </c>
      <c r="T42" s="456">
        <v>18545</v>
      </c>
      <c r="U42" s="382">
        <v>13631</v>
      </c>
      <c r="V42" s="339">
        <v>14230</v>
      </c>
      <c r="W42" s="172">
        <v>13859</v>
      </c>
      <c r="X42" s="456">
        <v>13568</v>
      </c>
      <c r="Y42" s="382">
        <v>15098</v>
      </c>
      <c r="Z42" s="339">
        <v>14114</v>
      </c>
      <c r="AA42" s="505">
        <v>20723</v>
      </c>
      <c r="AB42" s="456">
        <v>20631</v>
      </c>
      <c r="AC42" s="382">
        <v>17167</v>
      </c>
      <c r="AD42" s="339">
        <v>16583</v>
      </c>
      <c r="AE42" s="172">
        <v>20919</v>
      </c>
      <c r="AF42" s="456">
        <v>22023</v>
      </c>
      <c r="AG42" s="382">
        <v>19328</v>
      </c>
      <c r="AH42" s="339">
        <v>21123</v>
      </c>
      <c r="AI42" s="172">
        <v>12554</v>
      </c>
      <c r="AJ42" s="456">
        <v>15294</v>
      </c>
      <c r="AK42" s="1090"/>
    </row>
    <row r="43" spans="1:37" ht="18" customHeight="1">
      <c r="A43" s="113"/>
      <c r="B43" s="114"/>
      <c r="C43" s="128" t="s">
        <v>348</v>
      </c>
      <c r="D43" s="129" t="s">
        <v>18</v>
      </c>
      <c r="E43" s="173" t="s">
        <v>349</v>
      </c>
      <c r="F43" s="339">
        <v>192729</v>
      </c>
      <c r="G43" s="381">
        <v>196093</v>
      </c>
      <c r="H43" s="337">
        <v>201323</v>
      </c>
      <c r="I43" s="382">
        <v>199849</v>
      </c>
      <c r="J43" s="339">
        <v>202089</v>
      </c>
      <c r="K43" s="381">
        <v>205359</v>
      </c>
      <c r="L43" s="131">
        <v>207996</v>
      </c>
      <c r="M43" s="382">
        <v>202491</v>
      </c>
      <c r="N43" s="339">
        <v>207549</v>
      </c>
      <c r="O43" s="172">
        <v>210166</v>
      </c>
      <c r="P43" s="456">
        <v>213783</v>
      </c>
      <c r="Q43" s="382">
        <v>207854</v>
      </c>
      <c r="R43" s="339">
        <v>210156</v>
      </c>
      <c r="S43" s="172">
        <v>213501</v>
      </c>
      <c r="T43" s="456">
        <v>216923</v>
      </c>
      <c r="U43" s="382">
        <v>202323</v>
      </c>
      <c r="V43" s="339">
        <v>205116</v>
      </c>
      <c r="W43" s="172">
        <v>208158</v>
      </c>
      <c r="X43" s="456">
        <v>211775</v>
      </c>
      <c r="Y43" s="382">
        <v>193170</v>
      </c>
      <c r="Z43" s="339">
        <v>196316</v>
      </c>
      <c r="AA43" s="505">
        <v>199586</v>
      </c>
      <c r="AB43" s="456">
        <v>205848</v>
      </c>
      <c r="AC43" s="382">
        <v>183404</v>
      </c>
      <c r="AD43" s="339">
        <v>186603</v>
      </c>
      <c r="AE43" s="172">
        <v>190108</v>
      </c>
      <c r="AF43" s="456">
        <v>193296</v>
      </c>
      <c r="AG43" s="382">
        <v>170219</v>
      </c>
      <c r="AH43" s="339">
        <v>171398</v>
      </c>
      <c r="AI43" s="172">
        <v>172766</v>
      </c>
      <c r="AJ43" s="456">
        <v>177404</v>
      </c>
      <c r="AK43" s="1090"/>
    </row>
    <row r="44" spans="1:37" ht="18" customHeight="1">
      <c r="A44" s="113"/>
      <c r="B44" s="114"/>
      <c r="C44" s="128" t="s">
        <v>350</v>
      </c>
      <c r="D44" s="129" t="s">
        <v>18</v>
      </c>
      <c r="E44" s="130" t="s">
        <v>338</v>
      </c>
      <c r="F44" s="209">
        <v>2417</v>
      </c>
      <c r="G44" s="350">
        <v>2789</v>
      </c>
      <c r="H44" s="131">
        <v>2844</v>
      </c>
      <c r="I44" s="351">
        <v>3208</v>
      </c>
      <c r="J44" s="209">
        <v>3250</v>
      </c>
      <c r="K44" s="350">
        <v>3218</v>
      </c>
      <c r="L44" s="131">
        <v>3770</v>
      </c>
      <c r="M44" s="351">
        <v>3562</v>
      </c>
      <c r="N44" s="209">
        <v>3684</v>
      </c>
      <c r="O44" s="132">
        <v>3731</v>
      </c>
      <c r="P44" s="456">
        <v>3910</v>
      </c>
      <c r="Q44" s="351">
        <v>4131</v>
      </c>
      <c r="R44" s="209">
        <v>4170</v>
      </c>
      <c r="S44" s="132">
        <v>4340</v>
      </c>
      <c r="T44" s="456">
        <v>4501</v>
      </c>
      <c r="U44" s="351">
        <v>4268</v>
      </c>
      <c r="V44" s="209">
        <v>4214</v>
      </c>
      <c r="W44" s="132">
        <v>4074</v>
      </c>
      <c r="X44" s="456">
        <v>3618</v>
      </c>
      <c r="Y44" s="351">
        <v>5863</v>
      </c>
      <c r="Z44" s="209">
        <v>5268</v>
      </c>
      <c r="AA44" s="496">
        <v>6046</v>
      </c>
      <c r="AB44" s="456">
        <v>9753</v>
      </c>
      <c r="AC44" s="351">
        <v>10248</v>
      </c>
      <c r="AD44" s="209">
        <v>9348</v>
      </c>
      <c r="AE44" s="132">
        <v>10049</v>
      </c>
      <c r="AF44" s="456">
        <v>9922</v>
      </c>
      <c r="AG44" s="351">
        <v>9714</v>
      </c>
      <c r="AH44" s="209">
        <v>9514</v>
      </c>
      <c r="AI44" s="132">
        <v>8870</v>
      </c>
      <c r="AJ44" s="456">
        <v>8439</v>
      </c>
      <c r="AK44" s="1081"/>
    </row>
    <row r="45" spans="1:37" ht="18" customHeight="1">
      <c r="A45" s="113"/>
      <c r="B45" s="114"/>
      <c r="C45" s="128" t="s">
        <v>351</v>
      </c>
      <c r="D45" s="129" t="s">
        <v>18</v>
      </c>
      <c r="E45" s="130" t="s">
        <v>352</v>
      </c>
      <c r="F45" s="209">
        <v>23862</v>
      </c>
      <c r="G45" s="350">
        <v>23672</v>
      </c>
      <c r="H45" s="131">
        <v>8383</v>
      </c>
      <c r="I45" s="351">
        <v>7710</v>
      </c>
      <c r="J45" s="209">
        <v>6837</v>
      </c>
      <c r="K45" s="350">
        <v>6036</v>
      </c>
      <c r="L45" s="131">
        <v>5070</v>
      </c>
      <c r="M45" s="351">
        <v>5532</v>
      </c>
      <c r="N45" s="209">
        <v>7814</v>
      </c>
      <c r="O45" s="132">
        <v>5486</v>
      </c>
      <c r="P45" s="456">
        <v>5734</v>
      </c>
      <c r="Q45" s="351">
        <v>18868</v>
      </c>
      <c r="R45" s="209">
        <v>18087</v>
      </c>
      <c r="S45" s="132">
        <v>18164</v>
      </c>
      <c r="T45" s="456">
        <v>17611</v>
      </c>
      <c r="U45" s="351">
        <v>16366</v>
      </c>
      <c r="V45" s="209">
        <v>16930</v>
      </c>
      <c r="W45" s="132">
        <v>17453</v>
      </c>
      <c r="X45" s="456">
        <v>18811</v>
      </c>
      <c r="Y45" s="351">
        <v>22764</v>
      </c>
      <c r="Z45" s="209">
        <v>25473</v>
      </c>
      <c r="AA45" s="496">
        <v>25125</v>
      </c>
      <c r="AB45" s="456">
        <v>42776</v>
      </c>
      <c r="AC45" s="351">
        <v>45466</v>
      </c>
      <c r="AD45" s="209">
        <v>49779</v>
      </c>
      <c r="AE45" s="132">
        <v>62302</v>
      </c>
      <c r="AF45" s="456">
        <v>44152</v>
      </c>
      <c r="AG45" s="351">
        <v>53323</v>
      </c>
      <c r="AH45" s="209">
        <v>58638</v>
      </c>
      <c r="AI45" s="132">
        <v>51792</v>
      </c>
      <c r="AJ45" s="456">
        <v>60923</v>
      </c>
      <c r="AK45" s="1081"/>
    </row>
    <row r="46" spans="1:37" ht="18" customHeight="1">
      <c r="A46" s="113"/>
      <c r="B46" s="174"/>
      <c r="C46" s="134" t="s">
        <v>353</v>
      </c>
      <c r="D46" s="135" t="s">
        <v>18</v>
      </c>
      <c r="E46" s="136" t="s">
        <v>354</v>
      </c>
      <c r="F46" s="383">
        <v>10700</v>
      </c>
      <c r="G46" s="385">
        <v>11043</v>
      </c>
      <c r="H46" s="384">
        <v>10492</v>
      </c>
      <c r="I46" s="387">
        <v>11916</v>
      </c>
      <c r="J46" s="383">
        <v>12909</v>
      </c>
      <c r="K46" s="385">
        <v>13682</v>
      </c>
      <c r="L46" s="139">
        <v>12199</v>
      </c>
      <c r="M46" s="387">
        <v>12463</v>
      </c>
      <c r="N46" s="383">
        <v>8846</v>
      </c>
      <c r="O46" s="175">
        <v>10155</v>
      </c>
      <c r="P46" s="457">
        <v>8910</v>
      </c>
      <c r="Q46" s="387">
        <v>9466</v>
      </c>
      <c r="R46" s="383">
        <v>11709</v>
      </c>
      <c r="S46" s="175">
        <v>14114</v>
      </c>
      <c r="T46" s="457">
        <v>20276</v>
      </c>
      <c r="U46" s="387">
        <v>18472</v>
      </c>
      <c r="V46" s="383">
        <v>18651</v>
      </c>
      <c r="W46" s="175">
        <v>19174</v>
      </c>
      <c r="X46" s="457">
        <v>12687</v>
      </c>
      <c r="Y46" s="387">
        <v>13898</v>
      </c>
      <c r="Z46" s="383">
        <v>16043</v>
      </c>
      <c r="AA46" s="506">
        <v>17487</v>
      </c>
      <c r="AB46" s="457">
        <v>22233</v>
      </c>
      <c r="AC46" s="387">
        <v>43583</v>
      </c>
      <c r="AD46" s="383">
        <v>45500</v>
      </c>
      <c r="AE46" s="175">
        <v>46483</v>
      </c>
      <c r="AF46" s="457">
        <v>42769</v>
      </c>
      <c r="AG46" s="387">
        <v>46961</v>
      </c>
      <c r="AH46" s="383">
        <v>45774</v>
      </c>
      <c r="AI46" s="175">
        <v>42805</v>
      </c>
      <c r="AJ46" s="457">
        <v>41425</v>
      </c>
      <c r="AK46" s="1091"/>
    </row>
    <row r="47" spans="1:37" ht="18" customHeight="1" thickBot="1">
      <c r="A47" s="113"/>
      <c r="B47" s="142" t="s">
        <v>355</v>
      </c>
      <c r="C47" s="143"/>
      <c r="D47" s="144" t="s">
        <v>18</v>
      </c>
      <c r="E47" s="145" t="s">
        <v>356</v>
      </c>
      <c r="F47" s="371">
        <v>1317172</v>
      </c>
      <c r="G47" s="373">
        <v>1364559</v>
      </c>
      <c r="H47" s="372">
        <v>1411367</v>
      </c>
      <c r="I47" s="375">
        <v>1409696</v>
      </c>
      <c r="J47" s="371">
        <v>1343046</v>
      </c>
      <c r="K47" s="373">
        <v>1377566</v>
      </c>
      <c r="L47" s="159">
        <v>1396057</v>
      </c>
      <c r="M47" s="375">
        <v>1509253</v>
      </c>
      <c r="N47" s="371">
        <v>1595153</v>
      </c>
      <c r="O47" s="169">
        <v>1583502</v>
      </c>
      <c r="P47" s="459">
        <v>1695503</v>
      </c>
      <c r="Q47" s="375">
        <v>1698593</v>
      </c>
      <c r="R47" s="371">
        <v>1653059</v>
      </c>
      <c r="S47" s="169">
        <v>1640843</v>
      </c>
      <c r="T47" s="459">
        <v>1731958</v>
      </c>
      <c r="U47" s="375">
        <v>1770468</v>
      </c>
      <c r="V47" s="371">
        <v>1770805</v>
      </c>
      <c r="W47" s="169">
        <v>1661741</v>
      </c>
      <c r="X47" s="459">
        <v>1675136</v>
      </c>
      <c r="Y47" s="375">
        <v>1756246</v>
      </c>
      <c r="Z47" s="371">
        <v>1700917</v>
      </c>
      <c r="AA47" s="503">
        <v>1852693</v>
      </c>
      <c r="AB47" s="459">
        <v>3532086</v>
      </c>
      <c r="AC47" s="375">
        <v>3761829</v>
      </c>
      <c r="AD47" s="371">
        <v>3968395</v>
      </c>
      <c r="AE47" s="169">
        <v>4088417</v>
      </c>
      <c r="AF47" s="459">
        <v>4091985</v>
      </c>
      <c r="AG47" s="375">
        <v>4439015</v>
      </c>
      <c r="AH47" s="371">
        <v>4679275</v>
      </c>
      <c r="AI47" s="169">
        <v>4457629</v>
      </c>
      <c r="AJ47" s="459">
        <v>4890005</v>
      </c>
      <c r="AK47" s="1088"/>
    </row>
    <row r="48" spans="1:37" ht="18" customHeight="1">
      <c r="B48" s="176" t="s">
        <v>357</v>
      </c>
      <c r="C48" s="110"/>
      <c r="D48" s="111" t="s">
        <v>18</v>
      </c>
      <c r="E48" s="177" t="s">
        <v>358</v>
      </c>
      <c r="F48" s="388"/>
      <c r="G48" s="390"/>
      <c r="H48" s="389"/>
      <c r="I48" s="392"/>
      <c r="J48" s="388"/>
      <c r="K48" s="390"/>
      <c r="L48" s="161"/>
      <c r="M48" s="392"/>
      <c r="N48" s="388"/>
      <c r="O48" s="178"/>
      <c r="P48" s="162"/>
      <c r="Q48" s="392"/>
      <c r="R48" s="388"/>
      <c r="S48" s="312"/>
      <c r="T48" s="311"/>
      <c r="U48" s="460"/>
      <c r="V48" s="388"/>
      <c r="W48" s="312"/>
      <c r="X48" s="311"/>
      <c r="Y48" s="460"/>
      <c r="Z48" s="388"/>
      <c r="AA48" s="312"/>
      <c r="AB48" s="311"/>
      <c r="AC48" s="460"/>
      <c r="AD48" s="388"/>
      <c r="AE48" s="312"/>
      <c r="AF48" s="311"/>
      <c r="AG48" s="460"/>
      <c r="AH48" s="388"/>
      <c r="AI48" s="312"/>
      <c r="AJ48" s="311"/>
      <c r="AK48" s="460"/>
    </row>
    <row r="49" spans="1:37" ht="18" customHeight="1">
      <c r="A49" s="113"/>
      <c r="B49" s="142" t="s">
        <v>359</v>
      </c>
      <c r="C49" s="179"/>
      <c r="D49" s="180" t="s">
        <v>18</v>
      </c>
      <c r="E49" s="181" t="s">
        <v>360</v>
      </c>
      <c r="F49" s="393">
        <v>779915</v>
      </c>
      <c r="G49" s="395">
        <v>814984</v>
      </c>
      <c r="H49" s="394">
        <v>836084</v>
      </c>
      <c r="I49" s="397">
        <v>826179</v>
      </c>
      <c r="J49" s="393">
        <v>867050</v>
      </c>
      <c r="K49" s="395">
        <v>915258</v>
      </c>
      <c r="L49" s="121">
        <v>881996</v>
      </c>
      <c r="M49" s="397">
        <v>925667</v>
      </c>
      <c r="N49" s="393">
        <v>924354</v>
      </c>
      <c r="O49" s="182">
        <v>929666</v>
      </c>
      <c r="P49" s="454">
        <v>959983</v>
      </c>
      <c r="Q49" s="397">
        <v>939683</v>
      </c>
      <c r="R49" s="393">
        <v>963494</v>
      </c>
      <c r="S49" s="182">
        <v>988015</v>
      </c>
      <c r="T49" s="454">
        <v>995695</v>
      </c>
      <c r="U49" s="397">
        <v>1072899</v>
      </c>
      <c r="V49" s="393">
        <v>1094331</v>
      </c>
      <c r="W49" s="182">
        <v>1167584</v>
      </c>
      <c r="X49" s="454">
        <v>1213719</v>
      </c>
      <c r="Y49" s="397">
        <v>1270874</v>
      </c>
      <c r="Z49" s="393">
        <v>1367251</v>
      </c>
      <c r="AA49" s="507">
        <v>1437954</v>
      </c>
      <c r="AB49" s="454">
        <v>1390836</v>
      </c>
      <c r="AC49" s="397">
        <v>1452367</v>
      </c>
      <c r="AD49" s="393">
        <v>1553982</v>
      </c>
      <c r="AE49" s="182">
        <v>1599674</v>
      </c>
      <c r="AF49" s="454">
        <v>1581823</v>
      </c>
      <c r="AG49" s="397">
        <v>1719204</v>
      </c>
      <c r="AH49" s="393">
        <v>1804973</v>
      </c>
      <c r="AI49" s="182">
        <v>1725874</v>
      </c>
      <c r="AJ49" s="454">
        <v>1827895</v>
      </c>
      <c r="AK49" s="1092"/>
    </row>
    <row r="50" spans="1:37" ht="18" customHeight="1">
      <c r="A50" s="113"/>
      <c r="B50" s="114"/>
      <c r="C50" s="170" t="s">
        <v>361</v>
      </c>
      <c r="D50" s="150" t="s">
        <v>18</v>
      </c>
      <c r="E50" s="151" t="s">
        <v>362</v>
      </c>
      <c r="F50" s="359">
        <v>142520</v>
      </c>
      <c r="G50" s="360">
        <v>142520</v>
      </c>
      <c r="H50" s="183">
        <v>142520</v>
      </c>
      <c r="I50" s="362">
        <v>142520</v>
      </c>
      <c r="J50" s="359">
        <v>142520</v>
      </c>
      <c r="K50" s="360">
        <v>142520</v>
      </c>
      <c r="L50" s="183">
        <v>142520</v>
      </c>
      <c r="M50" s="362">
        <v>142520</v>
      </c>
      <c r="N50" s="359">
        <v>142520</v>
      </c>
      <c r="O50" s="152">
        <v>142520</v>
      </c>
      <c r="P50" s="458">
        <v>142520</v>
      </c>
      <c r="Q50" s="362">
        <v>142520</v>
      </c>
      <c r="R50" s="359">
        <v>142520</v>
      </c>
      <c r="S50" s="152">
        <v>142520</v>
      </c>
      <c r="T50" s="458">
        <v>142520</v>
      </c>
      <c r="U50" s="362">
        <v>142520</v>
      </c>
      <c r="V50" s="359">
        <v>142520</v>
      </c>
      <c r="W50" s="152">
        <v>142520</v>
      </c>
      <c r="X50" s="458">
        <v>142520</v>
      </c>
      <c r="Y50" s="362">
        <v>142520</v>
      </c>
      <c r="Z50" s="359">
        <v>142520</v>
      </c>
      <c r="AA50" s="500">
        <v>142520</v>
      </c>
      <c r="AB50" s="458">
        <v>142520</v>
      </c>
      <c r="AC50" s="362">
        <v>142520</v>
      </c>
      <c r="AD50" s="359">
        <v>142520</v>
      </c>
      <c r="AE50" s="152">
        <v>142520</v>
      </c>
      <c r="AF50" s="458">
        <v>142520</v>
      </c>
      <c r="AG50" s="362">
        <v>142520</v>
      </c>
      <c r="AH50" s="359">
        <v>142520</v>
      </c>
      <c r="AI50" s="152">
        <v>142520</v>
      </c>
      <c r="AJ50" s="458">
        <v>142520</v>
      </c>
      <c r="AK50" s="1085"/>
    </row>
    <row r="51" spans="1:37" ht="18" customHeight="1">
      <c r="A51" s="113"/>
      <c r="B51" s="114"/>
      <c r="C51" s="128" t="s">
        <v>363</v>
      </c>
      <c r="D51" s="129" t="s">
        <v>18</v>
      </c>
      <c r="E51" s="130" t="s">
        <v>364</v>
      </c>
      <c r="F51" s="209">
        <v>118549</v>
      </c>
      <c r="G51" s="350">
        <v>117434</v>
      </c>
      <c r="H51" s="131">
        <v>115508</v>
      </c>
      <c r="I51" s="351">
        <v>116193</v>
      </c>
      <c r="J51" s="209">
        <v>116205</v>
      </c>
      <c r="K51" s="350">
        <v>114891</v>
      </c>
      <c r="L51" s="131">
        <v>115611</v>
      </c>
      <c r="M51" s="351">
        <v>115740</v>
      </c>
      <c r="N51" s="209">
        <v>115126</v>
      </c>
      <c r="O51" s="132">
        <v>115382</v>
      </c>
      <c r="P51" s="456">
        <v>111130</v>
      </c>
      <c r="Q51" s="351">
        <v>111596</v>
      </c>
      <c r="R51" s="209">
        <v>111622</v>
      </c>
      <c r="S51" s="132">
        <v>110966</v>
      </c>
      <c r="T51" s="456">
        <v>106589</v>
      </c>
      <c r="U51" s="351">
        <v>105988</v>
      </c>
      <c r="V51" s="209">
        <v>102598</v>
      </c>
      <c r="W51" s="132">
        <v>102641</v>
      </c>
      <c r="X51" s="456">
        <v>103860</v>
      </c>
      <c r="Y51" s="351">
        <v>102340</v>
      </c>
      <c r="Z51" s="209">
        <v>103535</v>
      </c>
      <c r="AA51" s="496">
        <v>97016</v>
      </c>
      <c r="AB51" s="456">
        <v>24940</v>
      </c>
      <c r="AC51" s="351">
        <v>26752</v>
      </c>
      <c r="AD51" s="209">
        <v>21913</v>
      </c>
      <c r="AE51" s="132">
        <v>20461</v>
      </c>
      <c r="AF51" s="456">
        <v>21231</v>
      </c>
      <c r="AG51" s="351">
        <v>25451</v>
      </c>
      <c r="AH51" s="209">
        <v>19900</v>
      </c>
      <c r="AI51" s="132">
        <v>22934</v>
      </c>
      <c r="AJ51" s="456">
        <v>18667</v>
      </c>
      <c r="AK51" s="1081"/>
    </row>
    <row r="52" spans="1:37" ht="18" customHeight="1">
      <c r="A52" s="113"/>
      <c r="B52" s="114"/>
      <c r="C52" s="165" t="s">
        <v>365</v>
      </c>
      <c r="D52" s="129" t="s">
        <v>18</v>
      </c>
      <c r="E52" s="167" t="s">
        <v>366</v>
      </c>
      <c r="F52" s="184">
        <v>472325</v>
      </c>
      <c r="G52" s="185">
        <v>490407</v>
      </c>
      <c r="H52" s="293">
        <v>500711</v>
      </c>
      <c r="I52" s="370">
        <v>528601</v>
      </c>
      <c r="J52" s="184">
        <v>543120</v>
      </c>
      <c r="K52" s="185">
        <v>561214</v>
      </c>
      <c r="L52" s="131">
        <v>571007</v>
      </c>
      <c r="M52" s="370">
        <v>603171</v>
      </c>
      <c r="N52" s="184">
        <v>611205</v>
      </c>
      <c r="O52" s="168">
        <v>635391</v>
      </c>
      <c r="P52" s="456">
        <v>639356</v>
      </c>
      <c r="Q52" s="370">
        <v>659563</v>
      </c>
      <c r="R52" s="184">
        <v>666140</v>
      </c>
      <c r="S52" s="168">
        <v>689295</v>
      </c>
      <c r="T52" s="456">
        <v>704780</v>
      </c>
      <c r="U52" s="370">
        <v>721565</v>
      </c>
      <c r="V52" s="184">
        <v>739959</v>
      </c>
      <c r="W52" s="168">
        <v>780803</v>
      </c>
      <c r="X52" s="456">
        <v>805761</v>
      </c>
      <c r="Y52" s="370">
        <v>915853</v>
      </c>
      <c r="Z52" s="184">
        <v>939256</v>
      </c>
      <c r="AA52" s="502">
        <v>972478</v>
      </c>
      <c r="AB52" s="456">
        <v>1035007</v>
      </c>
      <c r="AC52" s="370">
        <v>1091214</v>
      </c>
      <c r="AD52" s="184">
        <v>1102543</v>
      </c>
      <c r="AE52" s="168">
        <v>1129171</v>
      </c>
      <c r="AF52" s="456">
        <v>1143597</v>
      </c>
      <c r="AG52" s="370">
        <v>1209212</v>
      </c>
      <c r="AH52" s="184">
        <v>1214359</v>
      </c>
      <c r="AI52" s="168">
        <v>1304530</v>
      </c>
      <c r="AJ52" s="456">
        <v>1325784</v>
      </c>
      <c r="AK52" s="1087"/>
    </row>
    <row r="53" spans="1:37" ht="18" customHeight="1">
      <c r="A53" s="113"/>
      <c r="B53" s="114"/>
      <c r="C53" s="165" t="s">
        <v>367</v>
      </c>
      <c r="D53" s="166" t="s">
        <v>18</v>
      </c>
      <c r="E53" s="167" t="s">
        <v>368</v>
      </c>
      <c r="F53" s="184">
        <v>-1</v>
      </c>
      <c r="G53" s="185">
        <v>-1</v>
      </c>
      <c r="H53" s="186">
        <v>-1</v>
      </c>
      <c r="I53" s="187">
        <v>-1</v>
      </c>
      <c r="J53" s="184">
        <v>-1</v>
      </c>
      <c r="K53" s="185">
        <v>-1</v>
      </c>
      <c r="L53" s="131">
        <v>-1</v>
      </c>
      <c r="M53" s="131">
        <v>-1</v>
      </c>
      <c r="N53" s="184">
        <v>-1</v>
      </c>
      <c r="O53" s="168">
        <v>-1</v>
      </c>
      <c r="P53" s="168">
        <v>-1</v>
      </c>
      <c r="Q53" s="187">
        <v>-1</v>
      </c>
      <c r="R53" s="184">
        <v>-1</v>
      </c>
      <c r="S53" s="168">
        <v>-1</v>
      </c>
      <c r="T53" s="168">
        <v>-1</v>
      </c>
      <c r="U53" s="187">
        <v>-1</v>
      </c>
      <c r="V53" s="184">
        <v>-1</v>
      </c>
      <c r="W53" s="168">
        <v>-205</v>
      </c>
      <c r="X53" s="168">
        <v>-205</v>
      </c>
      <c r="Y53" s="187">
        <v>-205</v>
      </c>
      <c r="Z53" s="184">
        <v>-205</v>
      </c>
      <c r="AA53" s="502">
        <v>-1014</v>
      </c>
      <c r="AB53" s="168">
        <v>-1034</v>
      </c>
      <c r="AC53" s="187">
        <v>-1034</v>
      </c>
      <c r="AD53" s="184">
        <v>-1034</v>
      </c>
      <c r="AE53" s="168">
        <v>-1035</v>
      </c>
      <c r="AF53" s="168">
        <v>-1035</v>
      </c>
      <c r="AG53" s="187">
        <v>-972</v>
      </c>
      <c r="AH53" s="184">
        <v>-972</v>
      </c>
      <c r="AI53" s="168">
        <v>-839</v>
      </c>
      <c r="AJ53" s="168">
        <v>-839</v>
      </c>
      <c r="AK53" s="1093"/>
    </row>
    <row r="54" spans="1:37" ht="18" customHeight="1">
      <c r="A54" s="113"/>
      <c r="B54" s="174"/>
      <c r="C54" s="134" t="s">
        <v>369</v>
      </c>
      <c r="D54" s="135" t="s">
        <v>18</v>
      </c>
      <c r="E54" s="136" t="s">
        <v>370</v>
      </c>
      <c r="F54" s="137">
        <v>46521</v>
      </c>
      <c r="G54" s="138">
        <v>64624</v>
      </c>
      <c r="H54" s="139">
        <v>77346</v>
      </c>
      <c r="I54" s="140">
        <v>38865</v>
      </c>
      <c r="J54" s="137">
        <v>65206</v>
      </c>
      <c r="K54" s="138">
        <v>96634</v>
      </c>
      <c r="L54" s="139">
        <v>52859</v>
      </c>
      <c r="M54" s="140">
        <v>64236</v>
      </c>
      <c r="N54" s="137">
        <v>55505</v>
      </c>
      <c r="O54" s="141">
        <v>36375</v>
      </c>
      <c r="P54" s="457">
        <v>66978</v>
      </c>
      <c r="Q54" s="140">
        <v>26005</v>
      </c>
      <c r="R54" s="137">
        <v>43212</v>
      </c>
      <c r="S54" s="141">
        <v>45235</v>
      </c>
      <c r="T54" s="457">
        <v>41807</v>
      </c>
      <c r="U54" s="140">
        <v>102827</v>
      </c>
      <c r="V54" s="137">
        <v>109255</v>
      </c>
      <c r="W54" s="141">
        <v>141824</v>
      </c>
      <c r="X54" s="457">
        <v>161783</v>
      </c>
      <c r="Y54" s="140">
        <v>110365</v>
      </c>
      <c r="Z54" s="137">
        <v>182144</v>
      </c>
      <c r="AA54" s="497">
        <v>226954</v>
      </c>
      <c r="AB54" s="457">
        <v>189402</v>
      </c>
      <c r="AC54" s="140">
        <v>192915</v>
      </c>
      <c r="AD54" s="137">
        <v>288040</v>
      </c>
      <c r="AE54" s="141">
        <v>308557</v>
      </c>
      <c r="AF54" s="457">
        <v>275509</v>
      </c>
      <c r="AG54" s="140">
        <v>342993</v>
      </c>
      <c r="AH54" s="137">
        <v>429165</v>
      </c>
      <c r="AI54" s="141">
        <v>256730</v>
      </c>
      <c r="AJ54" s="457">
        <v>341764</v>
      </c>
      <c r="AK54" s="1082"/>
    </row>
    <row r="55" spans="1:37" ht="18" customHeight="1">
      <c r="A55" s="113"/>
      <c r="B55" s="114" t="s">
        <v>371</v>
      </c>
      <c r="C55" s="188"/>
      <c r="D55" s="144" t="s">
        <v>18</v>
      </c>
      <c r="E55" s="145" t="s">
        <v>372</v>
      </c>
      <c r="F55" s="352">
        <v>30561</v>
      </c>
      <c r="G55" s="353">
        <v>31928</v>
      </c>
      <c r="H55" s="159">
        <v>33421</v>
      </c>
      <c r="I55" s="354">
        <v>34327</v>
      </c>
      <c r="J55" s="352">
        <v>33407</v>
      </c>
      <c r="K55" s="353">
        <v>35344</v>
      </c>
      <c r="L55" s="121">
        <v>36244</v>
      </c>
      <c r="M55" s="354">
        <v>41143</v>
      </c>
      <c r="N55" s="352">
        <v>42952</v>
      </c>
      <c r="O55" s="146">
        <v>44273</v>
      </c>
      <c r="P55" s="454">
        <v>48949</v>
      </c>
      <c r="Q55" s="354">
        <v>47732</v>
      </c>
      <c r="R55" s="352">
        <v>46073</v>
      </c>
      <c r="S55" s="146">
        <v>46811</v>
      </c>
      <c r="T55" s="454">
        <v>50640</v>
      </c>
      <c r="U55" s="354">
        <v>53648</v>
      </c>
      <c r="V55" s="352">
        <v>53023</v>
      </c>
      <c r="W55" s="146">
        <v>54890</v>
      </c>
      <c r="X55" s="454">
        <v>54983</v>
      </c>
      <c r="Y55" s="354">
        <v>57393</v>
      </c>
      <c r="Z55" s="352">
        <v>56377</v>
      </c>
      <c r="AA55" s="498">
        <v>63138</v>
      </c>
      <c r="AB55" s="454">
        <v>926079</v>
      </c>
      <c r="AC55" s="354">
        <v>943998</v>
      </c>
      <c r="AD55" s="352">
        <v>1006681</v>
      </c>
      <c r="AE55" s="146">
        <v>1024280</v>
      </c>
      <c r="AF55" s="454">
        <v>987204</v>
      </c>
      <c r="AG55" s="354">
        <v>1061210</v>
      </c>
      <c r="AH55" s="352">
        <v>1116330</v>
      </c>
      <c r="AI55" s="146">
        <v>1011934</v>
      </c>
      <c r="AJ55" s="454">
        <v>1080300</v>
      </c>
      <c r="AK55" s="1083"/>
    </row>
    <row r="56" spans="1:37" ht="18" customHeight="1" thickBot="1">
      <c r="A56" s="113"/>
      <c r="B56" s="155" t="s">
        <v>373</v>
      </c>
      <c r="C56" s="156"/>
      <c r="D56" s="157" t="s">
        <v>18</v>
      </c>
      <c r="E56" s="158" t="s">
        <v>374</v>
      </c>
      <c r="F56" s="398">
        <v>810476</v>
      </c>
      <c r="G56" s="400">
        <v>846912</v>
      </c>
      <c r="H56" s="399">
        <v>869505</v>
      </c>
      <c r="I56" s="402">
        <v>860506</v>
      </c>
      <c r="J56" s="398">
        <v>900457</v>
      </c>
      <c r="K56" s="400">
        <v>950602</v>
      </c>
      <c r="L56" s="159">
        <v>918240</v>
      </c>
      <c r="M56" s="402">
        <v>966809</v>
      </c>
      <c r="N56" s="398">
        <v>967306</v>
      </c>
      <c r="O56" s="189">
        <v>973939</v>
      </c>
      <c r="P56" s="459">
        <v>1008932</v>
      </c>
      <c r="Q56" s="402">
        <v>987415</v>
      </c>
      <c r="R56" s="398">
        <v>1009567</v>
      </c>
      <c r="S56" s="189">
        <v>1034826</v>
      </c>
      <c r="T56" s="459">
        <v>1046335</v>
      </c>
      <c r="U56" s="402">
        <v>1126548</v>
      </c>
      <c r="V56" s="398">
        <v>1147354</v>
      </c>
      <c r="W56" s="189">
        <v>1222474</v>
      </c>
      <c r="X56" s="459">
        <v>1268702</v>
      </c>
      <c r="Y56" s="402">
        <v>1328267</v>
      </c>
      <c r="Z56" s="398">
        <v>1423628</v>
      </c>
      <c r="AA56" s="508">
        <v>1501092</v>
      </c>
      <c r="AB56" s="459">
        <v>2316914</v>
      </c>
      <c r="AC56" s="402">
        <v>2396365</v>
      </c>
      <c r="AD56" s="398">
        <v>2560663</v>
      </c>
      <c r="AE56" s="189">
        <v>2623954</v>
      </c>
      <c r="AF56" s="459">
        <v>2569027</v>
      </c>
      <c r="AG56" s="402">
        <v>2780414</v>
      </c>
      <c r="AH56" s="398">
        <v>2921303</v>
      </c>
      <c r="AI56" s="189">
        <v>2737808</v>
      </c>
      <c r="AJ56" s="459">
        <v>2908195</v>
      </c>
      <c r="AK56" s="1094"/>
    </row>
    <row r="57" spans="1:37" ht="18" customHeight="1" thickBot="1">
      <c r="A57" s="113"/>
      <c r="B57" s="190" t="s">
        <v>375</v>
      </c>
      <c r="C57" s="191"/>
      <c r="D57" s="192" t="s">
        <v>18</v>
      </c>
      <c r="E57" s="193" t="s">
        <v>376</v>
      </c>
      <c r="F57" s="403">
        <v>2127648</v>
      </c>
      <c r="G57" s="405">
        <v>2211472</v>
      </c>
      <c r="H57" s="404">
        <v>2280872</v>
      </c>
      <c r="I57" s="407">
        <v>2270203</v>
      </c>
      <c r="J57" s="403">
        <v>2243502</v>
      </c>
      <c r="K57" s="405">
        <v>2328168</v>
      </c>
      <c r="L57" s="194">
        <v>2314297</v>
      </c>
      <c r="M57" s="407">
        <v>2476062</v>
      </c>
      <c r="N57" s="403">
        <v>2562459</v>
      </c>
      <c r="O57" s="195">
        <v>2557441</v>
      </c>
      <c r="P57" s="461">
        <v>2704435</v>
      </c>
      <c r="Q57" s="407">
        <v>2686008</v>
      </c>
      <c r="R57" s="403">
        <v>2662626</v>
      </c>
      <c r="S57" s="195">
        <v>2675669</v>
      </c>
      <c r="T57" s="461">
        <v>2778292</v>
      </c>
      <c r="U57" s="407">
        <v>2897015</v>
      </c>
      <c r="V57" s="403">
        <v>2918158</v>
      </c>
      <c r="W57" s="195">
        <v>2884215</v>
      </c>
      <c r="X57" s="461">
        <v>2943838</v>
      </c>
      <c r="Y57" s="407">
        <v>3084513</v>
      </c>
      <c r="Z57" s="403">
        <v>3124545</v>
      </c>
      <c r="AA57" s="509">
        <v>3353785</v>
      </c>
      <c r="AB57" s="461">
        <v>5849001</v>
      </c>
      <c r="AC57" s="407">
        <v>6158194</v>
      </c>
      <c r="AD57" s="403">
        <v>6529058</v>
      </c>
      <c r="AE57" s="195">
        <v>6712371</v>
      </c>
      <c r="AF57" s="461">
        <v>6661012</v>
      </c>
      <c r="AG57" s="407">
        <v>7219429</v>
      </c>
      <c r="AH57" s="403">
        <v>7600578</v>
      </c>
      <c r="AI57" s="195">
        <v>7195437</v>
      </c>
      <c r="AJ57" s="461">
        <v>7798199</v>
      </c>
      <c r="AK57" s="1095"/>
    </row>
  </sheetData>
  <mergeCells count="11">
    <mergeCell ref="AH6:AK6"/>
    <mergeCell ref="B6:C7"/>
    <mergeCell ref="D6:D7"/>
    <mergeCell ref="E6:E7"/>
    <mergeCell ref="F6:I6"/>
    <mergeCell ref="J6:M6"/>
    <mergeCell ref="AD6:AG6"/>
    <mergeCell ref="Z6:AC6"/>
    <mergeCell ref="V6:Y6"/>
    <mergeCell ref="R6:U6"/>
    <mergeCell ref="N6:Q6"/>
  </mergeCells>
  <phoneticPr fontId="22"/>
  <printOptions horizontalCentered="1" verticalCentered="1"/>
  <pageMargins left="0" right="0" top="0" bottom="0" header="0.31496062992125984" footer="0.31496062992125984"/>
  <pageSetup paperSize="8" scale="59" firstPageNumber="4" orientation="landscape" r:id="rId1"/>
  <headerFooter alignWithMargins="0"/>
  <colBreaks count="1" manualBreakCount="1">
    <brk id="4" max="5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M26"/>
  <sheetViews>
    <sheetView showGridLines="0" zoomScaleNormal="100" zoomScaleSheetLayoutView="100" workbookViewId="0"/>
  </sheetViews>
  <sheetFormatPr defaultColWidth="13" defaultRowHeight="14.25" outlineLevelCol="1"/>
  <cols>
    <col min="1" max="1" width="2.25" style="8" customWidth="1"/>
    <col min="2" max="2" width="31" style="8" customWidth="1"/>
    <col min="3" max="3" width="1.75" style="8" customWidth="1"/>
    <col min="4" max="4" width="41.875" style="8" customWidth="1"/>
    <col min="5" max="7" width="15.25" style="8" hidden="1" customWidth="1" outlineLevel="1"/>
    <col min="8" max="8" width="15.25" style="8" customWidth="1" collapsed="1"/>
    <col min="9" max="11" width="15.25" style="8" hidden="1" customWidth="1" outlineLevel="1"/>
    <col min="12" max="12" width="15.25" style="8" customWidth="1" collapsed="1"/>
    <col min="13" max="15" width="15.25" style="8" hidden="1" customWidth="1" outlineLevel="1"/>
    <col min="16" max="16" width="15.25" style="8" customWidth="1" collapsed="1"/>
    <col min="17" max="19" width="15.25" style="8" hidden="1" customWidth="1" outlineLevel="1"/>
    <col min="20" max="20" width="15.25" style="8" customWidth="1" collapsed="1"/>
    <col min="21" max="23" width="15.25" style="8" hidden="1" customWidth="1" outlineLevel="1"/>
    <col min="24" max="24" width="15.25" style="8" customWidth="1" collapsed="1"/>
    <col min="25" max="27" width="15.25" style="8" hidden="1" customWidth="1" outlineLevel="1"/>
    <col min="28" max="28" width="15.25" style="8" customWidth="1" collapsed="1"/>
    <col min="29" max="31" width="15.25" style="8" hidden="1" customWidth="1" outlineLevel="1"/>
    <col min="32" max="32" width="15.25" style="8" customWidth="1" collapsed="1"/>
    <col min="33" max="35" width="15.25" style="8" customWidth="1" outlineLevel="1"/>
    <col min="36" max="36" width="15.25" style="8" customWidth="1"/>
    <col min="37" max="16384" width="13" style="8"/>
  </cols>
  <sheetData>
    <row r="1" spans="1:39" s="4" customFormat="1" ht="19.5" customHeight="1">
      <c r="A1" s="1"/>
      <c r="B1" s="1" t="s">
        <v>110</v>
      </c>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9" s="6" customFormat="1" ht="15" customHeight="1">
      <c r="A2" s="5"/>
      <c r="B2" s="5"/>
      <c r="E2" s="8"/>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row>
    <row r="3" spans="1:39" s="7" customFormat="1" ht="18" customHeight="1">
      <c r="A3" s="5"/>
      <c r="B3" s="5" t="s">
        <v>377</v>
      </c>
      <c r="E3" s="89"/>
      <c r="F3" s="89"/>
      <c r="G3" s="89"/>
    </row>
    <row r="4" spans="1:39" s="6" customFormat="1" ht="9" customHeight="1">
      <c r="A4" s="5"/>
    </row>
    <row r="5" spans="1:39" ht="18" customHeight="1" thickBot="1">
      <c r="B5" s="8" t="s">
        <v>205</v>
      </c>
    </row>
    <row r="6" spans="1:39" ht="18" customHeight="1">
      <c r="B6" s="1315" t="s">
        <v>378</v>
      </c>
      <c r="C6" s="1317" t="s">
        <v>242</v>
      </c>
      <c r="D6" s="1319" t="s">
        <v>243</v>
      </c>
      <c r="E6" s="1285" t="s">
        <v>379</v>
      </c>
      <c r="F6" s="1286"/>
      <c r="G6" s="1286"/>
      <c r="H6" s="1287"/>
      <c r="I6" s="1285" t="s">
        <v>245</v>
      </c>
      <c r="J6" s="1286"/>
      <c r="K6" s="1286"/>
      <c r="L6" s="1287"/>
      <c r="M6" s="1285" t="s">
        <v>246</v>
      </c>
      <c r="N6" s="1286"/>
      <c r="O6" s="1286"/>
      <c r="P6" s="1287"/>
      <c r="Q6" s="1285" t="s">
        <v>247</v>
      </c>
      <c r="R6" s="1286"/>
      <c r="S6" s="1286"/>
      <c r="T6" s="1287"/>
      <c r="U6" s="1285" t="s">
        <v>248</v>
      </c>
      <c r="V6" s="1286"/>
      <c r="W6" s="1286"/>
      <c r="X6" s="1287"/>
      <c r="Y6" s="1285" t="s">
        <v>249</v>
      </c>
      <c r="Z6" s="1286"/>
      <c r="AA6" s="1286"/>
      <c r="AB6" s="1287"/>
      <c r="AC6" s="1285" t="s">
        <v>115</v>
      </c>
      <c r="AD6" s="1286"/>
      <c r="AE6" s="1286"/>
      <c r="AF6" s="1287"/>
      <c r="AG6" s="1285" t="s">
        <v>116</v>
      </c>
      <c r="AH6" s="1286"/>
      <c r="AI6" s="1286"/>
      <c r="AJ6" s="1287"/>
    </row>
    <row r="7" spans="1:39" ht="36.75" customHeight="1" thickBot="1">
      <c r="B7" s="1316"/>
      <c r="C7" s="1318"/>
      <c r="D7" s="1320"/>
      <c r="E7" s="196" t="s">
        <v>117</v>
      </c>
      <c r="F7" s="197" t="s">
        <v>380</v>
      </c>
      <c r="G7" s="69" t="s">
        <v>381</v>
      </c>
      <c r="H7" s="198" t="s">
        <v>120</v>
      </c>
      <c r="I7" s="196" t="s">
        <v>117</v>
      </c>
      <c r="J7" s="197" t="s">
        <v>118</v>
      </c>
      <c r="K7" s="199" t="s">
        <v>382</v>
      </c>
      <c r="L7" s="70" t="s">
        <v>383</v>
      </c>
      <c r="M7" s="196" t="s">
        <v>117</v>
      </c>
      <c r="N7" s="197" t="s">
        <v>118</v>
      </c>
      <c r="O7" s="199" t="s">
        <v>382</v>
      </c>
      <c r="P7" s="70" t="s">
        <v>383</v>
      </c>
      <c r="Q7" s="196" t="s">
        <v>117</v>
      </c>
      <c r="R7" s="197" t="s">
        <v>118</v>
      </c>
      <c r="S7" s="199" t="s">
        <v>382</v>
      </c>
      <c r="T7" s="70" t="s">
        <v>383</v>
      </c>
      <c r="U7" s="196" t="s">
        <v>117</v>
      </c>
      <c r="V7" s="197" t="s">
        <v>118</v>
      </c>
      <c r="W7" s="199" t="s">
        <v>382</v>
      </c>
      <c r="X7" s="70" t="s">
        <v>120</v>
      </c>
      <c r="Y7" s="196" t="s">
        <v>117</v>
      </c>
      <c r="Z7" s="197" t="s">
        <v>118</v>
      </c>
      <c r="AA7" s="199" t="s">
        <v>382</v>
      </c>
      <c r="AB7" s="70" t="s">
        <v>120</v>
      </c>
      <c r="AC7" s="196" t="s">
        <v>117</v>
      </c>
      <c r="AD7" s="197" t="s">
        <v>118</v>
      </c>
      <c r="AE7" s="199" t="s">
        <v>382</v>
      </c>
      <c r="AF7" s="70" t="s">
        <v>120</v>
      </c>
      <c r="AG7" s="196" t="s">
        <v>117</v>
      </c>
      <c r="AH7" s="197" t="s">
        <v>118</v>
      </c>
      <c r="AI7" s="199" t="s">
        <v>382</v>
      </c>
      <c r="AJ7" s="70" t="s">
        <v>120</v>
      </c>
    </row>
    <row r="8" spans="1:39" ht="18" customHeight="1">
      <c r="A8" s="113"/>
      <c r="B8" s="200" t="s">
        <v>384</v>
      </c>
      <c r="C8" s="201" t="s">
        <v>18</v>
      </c>
      <c r="D8" s="202" t="s">
        <v>385</v>
      </c>
      <c r="E8" s="332">
        <v>470322</v>
      </c>
      <c r="F8" s="333">
        <v>960465</v>
      </c>
      <c r="G8" s="333">
        <v>1480115</v>
      </c>
      <c r="H8" s="334">
        <v>2039690</v>
      </c>
      <c r="I8" s="335">
        <v>505240</v>
      </c>
      <c r="J8" s="333">
        <v>1022722</v>
      </c>
      <c r="K8" s="449">
        <v>1550686</v>
      </c>
      <c r="L8" s="203">
        <v>2163625</v>
      </c>
      <c r="M8" s="335">
        <v>527276</v>
      </c>
      <c r="N8" s="333">
        <v>1077819</v>
      </c>
      <c r="O8" s="333">
        <v>1642037</v>
      </c>
      <c r="P8" s="203">
        <v>2266808</v>
      </c>
      <c r="Q8" s="335">
        <v>530936</v>
      </c>
      <c r="R8" s="333">
        <v>1080117</v>
      </c>
      <c r="S8" s="333">
        <v>1658396</v>
      </c>
      <c r="T8" s="203">
        <v>2318658</v>
      </c>
      <c r="U8" s="335">
        <v>590822</v>
      </c>
      <c r="V8" s="333">
        <v>1212079</v>
      </c>
      <c r="W8" s="333">
        <v>1848208</v>
      </c>
      <c r="X8" s="203">
        <v>2551906</v>
      </c>
      <c r="Y8" s="335">
        <v>677368</v>
      </c>
      <c r="Z8" s="333">
        <v>1371423</v>
      </c>
      <c r="AA8" s="333">
        <v>2406108</v>
      </c>
      <c r="AB8" s="203">
        <v>3490182</v>
      </c>
      <c r="AC8" s="335">
        <v>1014955</v>
      </c>
      <c r="AD8" s="333">
        <v>2078513</v>
      </c>
      <c r="AE8" s="333">
        <v>3176162</v>
      </c>
      <c r="AF8" s="203">
        <v>4367387</v>
      </c>
      <c r="AG8" s="335">
        <v>1112098</v>
      </c>
      <c r="AH8" s="333">
        <v>2240099</v>
      </c>
      <c r="AI8" s="333">
        <v>3407756</v>
      </c>
      <c r="AJ8" s="1096"/>
      <c r="AL8" s="310"/>
      <c r="AM8" s="310"/>
    </row>
    <row r="9" spans="1:39" ht="18" customHeight="1">
      <c r="A9" s="113"/>
      <c r="B9" s="204" t="s">
        <v>386</v>
      </c>
      <c r="C9" s="205" t="s">
        <v>18</v>
      </c>
      <c r="D9" s="130" t="s">
        <v>387</v>
      </c>
      <c r="E9" s="208">
        <v>355263</v>
      </c>
      <c r="F9" s="131">
        <v>722982</v>
      </c>
      <c r="G9" s="131">
        <v>1115217</v>
      </c>
      <c r="H9" s="187">
        <v>1535535</v>
      </c>
      <c r="I9" s="209">
        <v>378416</v>
      </c>
      <c r="J9" s="131">
        <v>772986</v>
      </c>
      <c r="K9" s="186">
        <v>1168034</v>
      </c>
      <c r="L9" s="206">
        <v>1618636</v>
      </c>
      <c r="M9" s="209">
        <v>395106</v>
      </c>
      <c r="N9" s="131">
        <v>809574</v>
      </c>
      <c r="O9" s="131">
        <v>1232731</v>
      </c>
      <c r="P9" s="206">
        <v>1694577</v>
      </c>
      <c r="Q9" s="209">
        <v>400134</v>
      </c>
      <c r="R9" s="131">
        <v>809163</v>
      </c>
      <c r="S9" s="131">
        <v>1239486</v>
      </c>
      <c r="T9" s="206">
        <v>1734083</v>
      </c>
      <c r="U9" s="209">
        <v>437906</v>
      </c>
      <c r="V9" s="131">
        <v>892838</v>
      </c>
      <c r="W9" s="131">
        <v>1358047</v>
      </c>
      <c r="X9" s="206">
        <v>1875904</v>
      </c>
      <c r="Y9" s="209">
        <v>499453</v>
      </c>
      <c r="Z9" s="131">
        <v>1017628</v>
      </c>
      <c r="AA9" s="131">
        <v>1770874</v>
      </c>
      <c r="AB9" s="206">
        <v>2567948</v>
      </c>
      <c r="AC9" s="209">
        <v>747798</v>
      </c>
      <c r="AD9" s="131">
        <v>1519156</v>
      </c>
      <c r="AE9" s="131">
        <v>2325727</v>
      </c>
      <c r="AF9" s="206">
        <v>3172421</v>
      </c>
      <c r="AG9" s="209">
        <v>819741</v>
      </c>
      <c r="AH9" s="131">
        <v>1634962</v>
      </c>
      <c r="AI9" s="131">
        <v>2476036</v>
      </c>
      <c r="AJ9" s="1097"/>
      <c r="AL9" s="310"/>
      <c r="AM9" s="310"/>
    </row>
    <row r="10" spans="1:39" ht="18" customHeight="1">
      <c r="A10" s="113"/>
      <c r="B10" s="204" t="s">
        <v>388</v>
      </c>
      <c r="C10" s="205" t="s">
        <v>18</v>
      </c>
      <c r="D10" s="130" t="s">
        <v>389</v>
      </c>
      <c r="E10" s="208">
        <v>115059</v>
      </c>
      <c r="F10" s="131">
        <v>237483</v>
      </c>
      <c r="G10" s="131">
        <v>364898</v>
      </c>
      <c r="H10" s="187">
        <v>504155</v>
      </c>
      <c r="I10" s="209">
        <v>126824</v>
      </c>
      <c r="J10" s="131">
        <v>249736</v>
      </c>
      <c r="K10" s="186">
        <v>382652</v>
      </c>
      <c r="L10" s="206">
        <v>544988</v>
      </c>
      <c r="M10" s="209">
        <v>132169</v>
      </c>
      <c r="N10" s="131">
        <v>268245</v>
      </c>
      <c r="O10" s="131">
        <v>409306</v>
      </c>
      <c r="P10" s="206">
        <v>572231</v>
      </c>
      <c r="Q10" s="209">
        <v>130802</v>
      </c>
      <c r="R10" s="131">
        <v>270954</v>
      </c>
      <c r="S10" s="131">
        <v>418911</v>
      </c>
      <c r="T10" s="206">
        <v>584575</v>
      </c>
      <c r="U10" s="209">
        <v>152916</v>
      </c>
      <c r="V10" s="131">
        <v>319241</v>
      </c>
      <c r="W10" s="131">
        <v>490161</v>
      </c>
      <c r="X10" s="206">
        <v>676002</v>
      </c>
      <c r="Y10" s="209">
        <v>177915</v>
      </c>
      <c r="Z10" s="131">
        <v>353795</v>
      </c>
      <c r="AA10" s="131">
        <v>635234</v>
      </c>
      <c r="AB10" s="206">
        <v>922234</v>
      </c>
      <c r="AC10" s="209">
        <v>267157</v>
      </c>
      <c r="AD10" s="131">
        <v>559357</v>
      </c>
      <c r="AE10" s="131">
        <v>850435</v>
      </c>
      <c r="AF10" s="206">
        <v>1194966</v>
      </c>
      <c r="AG10" s="209">
        <v>292357</v>
      </c>
      <c r="AH10" s="131">
        <v>605137</v>
      </c>
      <c r="AI10" s="131">
        <v>931720</v>
      </c>
      <c r="AJ10" s="1097"/>
      <c r="AL10" s="310"/>
      <c r="AM10" s="310"/>
    </row>
    <row r="11" spans="1:39" ht="18" customHeight="1">
      <c r="A11" s="113"/>
      <c r="B11" s="204" t="s">
        <v>390</v>
      </c>
      <c r="C11" s="205" t="s">
        <v>18</v>
      </c>
      <c r="D11" s="130" t="s">
        <v>391</v>
      </c>
      <c r="E11" s="208">
        <v>88754</v>
      </c>
      <c r="F11" s="131">
        <v>181144</v>
      </c>
      <c r="G11" s="131">
        <v>277721</v>
      </c>
      <c r="H11" s="187">
        <v>381035</v>
      </c>
      <c r="I11" s="209">
        <v>97683</v>
      </c>
      <c r="J11" s="131">
        <v>189667</v>
      </c>
      <c r="K11" s="186">
        <v>288343</v>
      </c>
      <c r="L11" s="206">
        <v>397272</v>
      </c>
      <c r="M11" s="209">
        <v>102331</v>
      </c>
      <c r="N11" s="131">
        <v>204488</v>
      </c>
      <c r="O11" s="131">
        <v>315770</v>
      </c>
      <c r="P11" s="206">
        <v>441294</v>
      </c>
      <c r="Q11" s="209">
        <v>104115</v>
      </c>
      <c r="R11" s="131">
        <v>207133</v>
      </c>
      <c r="S11" s="131">
        <v>312001</v>
      </c>
      <c r="T11" s="206">
        <v>445402</v>
      </c>
      <c r="U11" s="209">
        <v>105645</v>
      </c>
      <c r="V11" s="131">
        <v>210103</v>
      </c>
      <c r="W11" s="131">
        <v>323071</v>
      </c>
      <c r="X11" s="206">
        <v>463411</v>
      </c>
      <c r="Y11" s="209">
        <v>120393</v>
      </c>
      <c r="Z11" s="131">
        <v>245867</v>
      </c>
      <c r="AA11" s="131">
        <v>451767</v>
      </c>
      <c r="AB11" s="206">
        <v>663124</v>
      </c>
      <c r="AC11" s="209">
        <v>208855</v>
      </c>
      <c r="AD11" s="131">
        <v>437485</v>
      </c>
      <c r="AE11" s="131">
        <v>653375</v>
      </c>
      <c r="AF11" s="206">
        <v>885416</v>
      </c>
      <c r="AG11" s="209">
        <v>233731</v>
      </c>
      <c r="AH11" s="131">
        <v>456126</v>
      </c>
      <c r="AI11" s="131">
        <v>695738</v>
      </c>
      <c r="AJ11" s="1097"/>
      <c r="AL11" s="310"/>
      <c r="AM11" s="310"/>
    </row>
    <row r="12" spans="1:39" ht="18" customHeight="1">
      <c r="A12" s="113"/>
      <c r="B12" s="207" t="s">
        <v>392</v>
      </c>
      <c r="C12" s="205" t="s">
        <v>18</v>
      </c>
      <c r="D12" s="130" t="s">
        <v>393</v>
      </c>
      <c r="E12" s="649" t="s">
        <v>296</v>
      </c>
      <c r="F12" s="599" t="s">
        <v>296</v>
      </c>
      <c r="G12" s="599" t="s">
        <v>296</v>
      </c>
      <c r="H12" s="598" t="s">
        <v>296</v>
      </c>
      <c r="I12" s="649" t="s">
        <v>296</v>
      </c>
      <c r="J12" s="599" t="s">
        <v>296</v>
      </c>
      <c r="K12" s="650" t="s">
        <v>296</v>
      </c>
      <c r="L12" s="598" t="s">
        <v>296</v>
      </c>
      <c r="M12" s="649" t="s">
        <v>296</v>
      </c>
      <c r="N12" s="599" t="s">
        <v>296</v>
      </c>
      <c r="O12" s="599" t="s">
        <v>296</v>
      </c>
      <c r="P12" s="598" t="s">
        <v>296</v>
      </c>
      <c r="Q12" s="649" t="s">
        <v>296</v>
      </c>
      <c r="R12" s="599" t="s">
        <v>296</v>
      </c>
      <c r="S12" s="599" t="s">
        <v>296</v>
      </c>
      <c r="T12" s="598" t="s">
        <v>341</v>
      </c>
      <c r="U12" s="209">
        <v>60870</v>
      </c>
      <c r="V12" s="131">
        <v>120839</v>
      </c>
      <c r="W12" s="131">
        <v>182183</v>
      </c>
      <c r="X12" s="206">
        <v>247839</v>
      </c>
      <c r="Y12" s="209">
        <v>68624</v>
      </c>
      <c r="Z12" s="131">
        <v>134855</v>
      </c>
      <c r="AA12" s="131">
        <v>238764</v>
      </c>
      <c r="AB12" s="206">
        <v>348610</v>
      </c>
      <c r="AC12" s="209">
        <v>111304</v>
      </c>
      <c r="AD12" s="131">
        <v>220316</v>
      </c>
      <c r="AE12" s="131">
        <v>339352</v>
      </c>
      <c r="AF12" s="206">
        <v>463948</v>
      </c>
      <c r="AG12" s="209">
        <v>124276</v>
      </c>
      <c r="AH12" s="131">
        <v>239786</v>
      </c>
      <c r="AI12" s="131">
        <v>364646</v>
      </c>
      <c r="AJ12" s="1097"/>
      <c r="AL12" s="310"/>
      <c r="AM12" s="310"/>
    </row>
    <row r="13" spans="1:39" ht="18" customHeight="1">
      <c r="A13" s="113"/>
      <c r="B13" s="207" t="s">
        <v>394</v>
      </c>
      <c r="C13" s="205" t="s">
        <v>18</v>
      </c>
      <c r="D13" s="130" t="s">
        <v>395</v>
      </c>
      <c r="E13" s="649" t="s">
        <v>296</v>
      </c>
      <c r="F13" s="599" t="s">
        <v>296</v>
      </c>
      <c r="G13" s="599" t="s">
        <v>296</v>
      </c>
      <c r="H13" s="598" t="s">
        <v>296</v>
      </c>
      <c r="I13" s="649" t="s">
        <v>296</v>
      </c>
      <c r="J13" s="599" t="s">
        <v>296</v>
      </c>
      <c r="K13" s="650" t="s">
        <v>296</v>
      </c>
      <c r="L13" s="598" t="s">
        <v>296</v>
      </c>
      <c r="M13" s="649" t="s">
        <v>296</v>
      </c>
      <c r="N13" s="599" t="s">
        <v>296</v>
      </c>
      <c r="O13" s="599" t="s">
        <v>296</v>
      </c>
      <c r="P13" s="598" t="s">
        <v>296</v>
      </c>
      <c r="Q13" s="649" t="s">
        <v>296</v>
      </c>
      <c r="R13" s="599" t="s">
        <v>296</v>
      </c>
      <c r="S13" s="599" t="s">
        <v>296</v>
      </c>
      <c r="T13" s="598" t="s">
        <v>296</v>
      </c>
      <c r="U13" s="209">
        <v>17216</v>
      </c>
      <c r="V13" s="131">
        <v>35910</v>
      </c>
      <c r="W13" s="131">
        <v>55718</v>
      </c>
      <c r="X13" s="206">
        <v>88314</v>
      </c>
      <c r="Y13" s="209">
        <v>23054</v>
      </c>
      <c r="Z13" s="131">
        <v>47998</v>
      </c>
      <c r="AA13" s="131">
        <v>87110</v>
      </c>
      <c r="AB13" s="206">
        <v>136336</v>
      </c>
      <c r="AC13" s="209">
        <v>37027</v>
      </c>
      <c r="AD13" s="131">
        <v>85880</v>
      </c>
      <c r="AE13" s="131">
        <v>128516</v>
      </c>
      <c r="AF13" s="206">
        <v>183887</v>
      </c>
      <c r="AG13" s="209">
        <v>41864</v>
      </c>
      <c r="AH13" s="131">
        <v>85897</v>
      </c>
      <c r="AI13" s="131">
        <v>133912</v>
      </c>
      <c r="AJ13" s="1097"/>
      <c r="AL13" s="310"/>
      <c r="AM13" s="310"/>
    </row>
    <row r="14" spans="1:39" ht="18" customHeight="1">
      <c r="A14" s="113"/>
      <c r="B14" s="207" t="s">
        <v>396</v>
      </c>
      <c r="C14" s="205" t="s">
        <v>18</v>
      </c>
      <c r="D14" s="130" t="s">
        <v>397</v>
      </c>
      <c r="E14" s="649" t="s">
        <v>296</v>
      </c>
      <c r="F14" s="599" t="s">
        <v>296</v>
      </c>
      <c r="G14" s="599" t="s">
        <v>296</v>
      </c>
      <c r="H14" s="598" t="s">
        <v>296</v>
      </c>
      <c r="I14" s="649" t="s">
        <v>296</v>
      </c>
      <c r="J14" s="599" t="s">
        <v>296</v>
      </c>
      <c r="K14" s="650" t="s">
        <v>296</v>
      </c>
      <c r="L14" s="598" t="s">
        <v>296</v>
      </c>
      <c r="M14" s="649" t="s">
        <v>296</v>
      </c>
      <c r="N14" s="599" t="s">
        <v>296</v>
      </c>
      <c r="O14" s="599" t="s">
        <v>296</v>
      </c>
      <c r="P14" s="598" t="s">
        <v>296</v>
      </c>
      <c r="Q14" s="649" t="s">
        <v>296</v>
      </c>
      <c r="R14" s="599" t="s">
        <v>296</v>
      </c>
      <c r="S14" s="599" t="s">
        <v>296</v>
      </c>
      <c r="T14" s="598" t="s">
        <v>296</v>
      </c>
      <c r="U14" s="209">
        <v>27559</v>
      </c>
      <c r="V14" s="131">
        <v>53354</v>
      </c>
      <c r="W14" s="131">
        <v>85170</v>
      </c>
      <c r="X14" s="206">
        <v>127259</v>
      </c>
      <c r="Y14" s="209">
        <v>28715</v>
      </c>
      <c r="Z14" s="131">
        <v>63014</v>
      </c>
      <c r="AA14" s="131">
        <v>125893</v>
      </c>
      <c r="AB14" s="206">
        <v>178178</v>
      </c>
      <c r="AC14" s="209">
        <v>60524</v>
      </c>
      <c r="AD14" s="131">
        <v>131288</v>
      </c>
      <c r="AE14" s="131">
        <v>185508</v>
      </c>
      <c r="AF14" s="206">
        <v>237581</v>
      </c>
      <c r="AG14" s="209">
        <v>67590</v>
      </c>
      <c r="AH14" s="131">
        <v>130443</v>
      </c>
      <c r="AI14" s="131">
        <v>197180</v>
      </c>
      <c r="AJ14" s="1097"/>
      <c r="AL14" s="310"/>
      <c r="AM14" s="310"/>
    </row>
    <row r="15" spans="1:39" ht="18" customHeight="1">
      <c r="A15" s="113"/>
      <c r="B15" s="207" t="s">
        <v>398</v>
      </c>
      <c r="C15" s="205" t="s">
        <v>18</v>
      </c>
      <c r="D15" s="130" t="s">
        <v>399</v>
      </c>
      <c r="E15" s="209">
        <v>3104</v>
      </c>
      <c r="F15" s="131">
        <v>6258</v>
      </c>
      <c r="G15" s="131">
        <v>9723</v>
      </c>
      <c r="H15" s="187">
        <v>14595</v>
      </c>
      <c r="I15" s="209">
        <v>3075</v>
      </c>
      <c r="J15" s="131">
        <v>6523</v>
      </c>
      <c r="K15" s="186">
        <v>9867</v>
      </c>
      <c r="L15" s="206">
        <v>15094</v>
      </c>
      <c r="M15" s="209">
        <v>4024</v>
      </c>
      <c r="N15" s="131">
        <v>9109</v>
      </c>
      <c r="O15" s="131">
        <v>13887</v>
      </c>
      <c r="P15" s="206">
        <v>21793</v>
      </c>
      <c r="Q15" s="209">
        <v>5154</v>
      </c>
      <c r="R15" s="131">
        <v>10375</v>
      </c>
      <c r="S15" s="131">
        <v>15513</v>
      </c>
      <c r="T15" s="206">
        <v>22739</v>
      </c>
      <c r="U15" s="209">
        <v>3987</v>
      </c>
      <c r="V15" s="131">
        <v>8429</v>
      </c>
      <c r="W15" s="131">
        <v>13045</v>
      </c>
      <c r="X15" s="206">
        <v>19707</v>
      </c>
      <c r="Y15" s="209">
        <v>4232</v>
      </c>
      <c r="Z15" s="131">
        <v>8910</v>
      </c>
      <c r="AA15" s="131">
        <v>15719</v>
      </c>
      <c r="AB15" s="206">
        <v>24937</v>
      </c>
      <c r="AC15" s="209">
        <v>5436</v>
      </c>
      <c r="AD15" s="131">
        <v>10239</v>
      </c>
      <c r="AE15" s="131">
        <v>14704</v>
      </c>
      <c r="AF15" s="206">
        <v>20491</v>
      </c>
      <c r="AG15" s="209">
        <v>5701</v>
      </c>
      <c r="AH15" s="131">
        <v>12079</v>
      </c>
      <c r="AI15" s="131">
        <v>18719</v>
      </c>
      <c r="AJ15" s="1097"/>
      <c r="AL15" s="310"/>
      <c r="AM15" s="310"/>
    </row>
    <row r="16" spans="1:39" ht="18" customHeight="1">
      <c r="A16" s="113"/>
      <c r="B16" s="204" t="s">
        <v>400</v>
      </c>
      <c r="C16" s="205" t="s">
        <v>18</v>
      </c>
      <c r="D16" s="130" t="s">
        <v>401</v>
      </c>
      <c r="E16" s="208">
        <v>26305</v>
      </c>
      <c r="F16" s="131">
        <v>56339</v>
      </c>
      <c r="G16" s="131">
        <v>87178</v>
      </c>
      <c r="H16" s="187">
        <v>123120</v>
      </c>
      <c r="I16" s="209">
        <v>29141</v>
      </c>
      <c r="J16" s="131">
        <v>60069</v>
      </c>
      <c r="K16" s="186">
        <v>94308</v>
      </c>
      <c r="L16" s="206">
        <v>147716</v>
      </c>
      <c r="M16" s="209">
        <v>29838</v>
      </c>
      <c r="N16" s="131">
        <v>63757</v>
      </c>
      <c r="O16" s="131">
        <v>93535</v>
      </c>
      <c r="P16" s="206">
        <v>130937</v>
      </c>
      <c r="Q16" s="209">
        <v>26687</v>
      </c>
      <c r="R16" s="131">
        <v>63821</v>
      </c>
      <c r="S16" s="131">
        <v>106910</v>
      </c>
      <c r="T16" s="206">
        <v>139173</v>
      </c>
      <c r="U16" s="209">
        <v>47271</v>
      </c>
      <c r="V16" s="131">
        <v>109138</v>
      </c>
      <c r="W16" s="131">
        <v>167090</v>
      </c>
      <c r="X16" s="206">
        <v>212590</v>
      </c>
      <c r="Y16" s="209">
        <v>57522</v>
      </c>
      <c r="Z16" s="131">
        <v>107929</v>
      </c>
      <c r="AA16" s="131">
        <v>183467</v>
      </c>
      <c r="AB16" s="206">
        <v>259110</v>
      </c>
      <c r="AC16" s="209">
        <v>58302</v>
      </c>
      <c r="AD16" s="131">
        <v>121872</v>
      </c>
      <c r="AE16" s="131">
        <v>197060</v>
      </c>
      <c r="AF16" s="206">
        <v>309551</v>
      </c>
      <c r="AG16" s="209">
        <v>58626</v>
      </c>
      <c r="AH16" s="131">
        <v>149011</v>
      </c>
      <c r="AI16" s="131">
        <v>235982</v>
      </c>
      <c r="AJ16" s="1097"/>
      <c r="AL16" s="310"/>
      <c r="AM16" s="310"/>
    </row>
    <row r="17" spans="1:39" ht="18" customHeight="1">
      <c r="A17" s="113"/>
      <c r="B17" s="204" t="s">
        <v>402</v>
      </c>
      <c r="C17" s="205" t="s">
        <v>18</v>
      </c>
      <c r="D17" s="130" t="s">
        <v>403</v>
      </c>
      <c r="E17" s="208">
        <v>2064</v>
      </c>
      <c r="F17" s="131">
        <v>2621</v>
      </c>
      <c r="G17" s="131">
        <v>3998</v>
      </c>
      <c r="H17" s="187">
        <v>5867</v>
      </c>
      <c r="I17" s="209">
        <v>2381</v>
      </c>
      <c r="J17" s="131">
        <v>3393</v>
      </c>
      <c r="K17" s="186">
        <v>4870</v>
      </c>
      <c r="L17" s="206">
        <v>6848</v>
      </c>
      <c r="M17" s="209">
        <v>2821</v>
      </c>
      <c r="N17" s="131">
        <v>3493</v>
      </c>
      <c r="O17" s="131">
        <v>4898</v>
      </c>
      <c r="P17" s="206">
        <v>6026</v>
      </c>
      <c r="Q17" s="209">
        <v>2748</v>
      </c>
      <c r="R17" s="131">
        <v>3690</v>
      </c>
      <c r="S17" s="131">
        <v>5382</v>
      </c>
      <c r="T17" s="206">
        <v>6661</v>
      </c>
      <c r="U17" s="209">
        <v>3019</v>
      </c>
      <c r="V17" s="131">
        <v>4832</v>
      </c>
      <c r="W17" s="131">
        <v>6495</v>
      </c>
      <c r="X17" s="206">
        <v>9665</v>
      </c>
      <c r="Y17" s="209">
        <v>3986</v>
      </c>
      <c r="Z17" s="131">
        <v>5799</v>
      </c>
      <c r="AA17" s="131">
        <v>10822</v>
      </c>
      <c r="AB17" s="206">
        <v>16388</v>
      </c>
      <c r="AC17" s="209">
        <v>9721</v>
      </c>
      <c r="AD17" s="131">
        <v>11886</v>
      </c>
      <c r="AE17" s="131">
        <v>18340</v>
      </c>
      <c r="AF17" s="206">
        <v>26847</v>
      </c>
      <c r="AG17" s="209">
        <v>11081</v>
      </c>
      <c r="AH17" s="131">
        <v>17621</v>
      </c>
      <c r="AI17" s="131">
        <v>23062</v>
      </c>
      <c r="AJ17" s="1097"/>
      <c r="AL17" s="310"/>
      <c r="AM17" s="310"/>
    </row>
    <row r="18" spans="1:39" ht="18" customHeight="1">
      <c r="A18" s="113"/>
      <c r="B18" s="204" t="s">
        <v>404</v>
      </c>
      <c r="C18" s="205" t="s">
        <v>18</v>
      </c>
      <c r="D18" s="130" t="s">
        <v>405</v>
      </c>
      <c r="E18" s="208">
        <v>1563</v>
      </c>
      <c r="F18" s="131">
        <v>3998</v>
      </c>
      <c r="G18" s="131">
        <v>5847</v>
      </c>
      <c r="H18" s="187">
        <v>7193</v>
      </c>
      <c r="I18" s="209">
        <v>1499</v>
      </c>
      <c r="J18" s="131">
        <v>2813</v>
      </c>
      <c r="K18" s="186">
        <v>5055</v>
      </c>
      <c r="L18" s="206">
        <v>7825</v>
      </c>
      <c r="M18" s="209">
        <v>1912</v>
      </c>
      <c r="N18" s="131">
        <v>4276</v>
      </c>
      <c r="O18" s="131">
        <v>6396</v>
      </c>
      <c r="P18" s="206">
        <v>17117</v>
      </c>
      <c r="Q18" s="209">
        <v>2219</v>
      </c>
      <c r="R18" s="131">
        <v>4521</v>
      </c>
      <c r="S18" s="131">
        <v>6789</v>
      </c>
      <c r="T18" s="206">
        <v>9083</v>
      </c>
      <c r="U18" s="209">
        <v>1276</v>
      </c>
      <c r="V18" s="131">
        <v>2892</v>
      </c>
      <c r="W18" s="131">
        <v>4379</v>
      </c>
      <c r="X18" s="206">
        <v>6201</v>
      </c>
      <c r="Y18" s="209">
        <v>2684</v>
      </c>
      <c r="Z18" s="131">
        <v>3173</v>
      </c>
      <c r="AA18" s="131">
        <v>21055</v>
      </c>
      <c r="AB18" s="206">
        <v>33102</v>
      </c>
      <c r="AC18" s="209">
        <v>19814</v>
      </c>
      <c r="AD18" s="131">
        <v>37871</v>
      </c>
      <c r="AE18" s="131">
        <v>64781</v>
      </c>
      <c r="AF18" s="206">
        <v>88100</v>
      </c>
      <c r="AG18" s="209">
        <v>27680</v>
      </c>
      <c r="AH18" s="131">
        <v>56934</v>
      </c>
      <c r="AI18" s="131">
        <v>83085</v>
      </c>
      <c r="AJ18" s="1097"/>
      <c r="AL18" s="310"/>
      <c r="AM18" s="310"/>
    </row>
    <row r="19" spans="1:39" ht="18" customHeight="1">
      <c r="A19" s="113"/>
      <c r="B19" s="204" t="s">
        <v>406</v>
      </c>
      <c r="C19" s="205" t="s">
        <v>18</v>
      </c>
      <c r="D19" s="130" t="s">
        <v>407</v>
      </c>
      <c r="E19" s="336">
        <v>134</v>
      </c>
      <c r="F19" s="337">
        <v>176</v>
      </c>
      <c r="G19" s="337">
        <v>522</v>
      </c>
      <c r="H19" s="338">
        <v>909</v>
      </c>
      <c r="I19" s="339">
        <v>181</v>
      </c>
      <c r="J19" s="337">
        <v>397</v>
      </c>
      <c r="K19" s="450">
        <v>485</v>
      </c>
      <c r="L19" s="206">
        <v>175</v>
      </c>
      <c r="M19" s="339">
        <v>55</v>
      </c>
      <c r="N19" s="131">
        <v>-33</v>
      </c>
      <c r="O19" s="131">
        <v>307</v>
      </c>
      <c r="P19" s="206">
        <v>308</v>
      </c>
      <c r="Q19" s="131">
        <v>-74</v>
      </c>
      <c r="R19" s="131">
        <v>-209</v>
      </c>
      <c r="S19" s="131">
        <v>314</v>
      </c>
      <c r="T19" s="206">
        <v>-6299</v>
      </c>
      <c r="U19" s="131">
        <v>-36</v>
      </c>
      <c r="V19" s="131">
        <v>-31</v>
      </c>
      <c r="W19" s="131">
        <v>7</v>
      </c>
      <c r="X19" s="206">
        <v>-205</v>
      </c>
      <c r="Y19" s="131">
        <v>55</v>
      </c>
      <c r="Z19" s="131">
        <v>72</v>
      </c>
      <c r="AA19" s="131">
        <v>-153</v>
      </c>
      <c r="AB19" s="206">
        <v>405</v>
      </c>
      <c r="AC19" s="131">
        <v>29</v>
      </c>
      <c r="AD19" s="131">
        <v>-343</v>
      </c>
      <c r="AE19" s="131">
        <v>-469</v>
      </c>
      <c r="AF19" s="206">
        <v>304</v>
      </c>
      <c r="AG19" s="131">
        <v>-112</v>
      </c>
      <c r="AH19" s="131">
        <v>127</v>
      </c>
      <c r="AI19" s="131">
        <v>1018</v>
      </c>
      <c r="AJ19" s="1097"/>
      <c r="AL19" s="310"/>
      <c r="AM19" s="310"/>
    </row>
    <row r="20" spans="1:39" ht="18" customHeight="1">
      <c r="A20" s="113"/>
      <c r="B20" s="204" t="s">
        <v>408</v>
      </c>
      <c r="C20" s="205" t="s">
        <v>18</v>
      </c>
      <c r="D20" s="130" t="s">
        <v>409</v>
      </c>
      <c r="E20" s="208">
        <v>26940</v>
      </c>
      <c r="F20" s="131">
        <v>55139</v>
      </c>
      <c r="G20" s="131">
        <v>85851</v>
      </c>
      <c r="H20" s="187">
        <v>122704</v>
      </c>
      <c r="I20" s="209">
        <v>30204</v>
      </c>
      <c r="J20" s="131">
        <v>61046</v>
      </c>
      <c r="K20" s="186">
        <v>94608</v>
      </c>
      <c r="L20" s="187">
        <v>146914</v>
      </c>
      <c r="M20" s="209">
        <v>30802</v>
      </c>
      <c r="N20" s="131">
        <v>62941</v>
      </c>
      <c r="O20" s="131">
        <v>92344</v>
      </c>
      <c r="P20" s="187">
        <v>120155</v>
      </c>
      <c r="Q20" s="209">
        <v>27143</v>
      </c>
      <c r="R20" s="131">
        <v>62781</v>
      </c>
      <c r="S20" s="131">
        <v>105818</v>
      </c>
      <c r="T20" s="187">
        <v>130452</v>
      </c>
      <c r="U20" s="209">
        <v>48978</v>
      </c>
      <c r="V20" s="131">
        <v>111047</v>
      </c>
      <c r="W20" s="131">
        <v>169213</v>
      </c>
      <c r="X20" s="187">
        <v>215849</v>
      </c>
      <c r="Y20" s="209">
        <v>58879</v>
      </c>
      <c r="Z20" s="131">
        <v>110627</v>
      </c>
      <c r="AA20" s="131">
        <v>173082</v>
      </c>
      <c r="AB20" s="187">
        <v>242800</v>
      </c>
      <c r="AC20" s="209">
        <v>48238</v>
      </c>
      <c r="AD20" s="131">
        <v>95543</v>
      </c>
      <c r="AE20" s="131">
        <v>150150</v>
      </c>
      <c r="AF20" s="187">
        <v>248602</v>
      </c>
      <c r="AG20" s="209">
        <v>41916</v>
      </c>
      <c r="AH20" s="131">
        <v>109825</v>
      </c>
      <c r="AI20" s="131">
        <v>176976</v>
      </c>
      <c r="AJ20" s="1093"/>
      <c r="AL20" s="310"/>
      <c r="AM20" s="310"/>
    </row>
    <row r="21" spans="1:39" ht="18" customHeight="1">
      <c r="A21" s="113"/>
      <c r="B21" s="210" t="s">
        <v>410</v>
      </c>
      <c r="C21" s="205" t="s">
        <v>18</v>
      </c>
      <c r="D21" s="130" t="s">
        <v>411</v>
      </c>
      <c r="E21" s="208">
        <v>9484</v>
      </c>
      <c r="F21" s="131">
        <v>18376</v>
      </c>
      <c r="G21" s="131">
        <v>27232</v>
      </c>
      <c r="H21" s="187">
        <v>37013</v>
      </c>
      <c r="I21" s="209">
        <v>9215</v>
      </c>
      <c r="J21" s="131">
        <v>21371</v>
      </c>
      <c r="K21" s="186">
        <v>32743</v>
      </c>
      <c r="L21" s="206">
        <v>49210</v>
      </c>
      <c r="M21" s="209">
        <v>9198</v>
      </c>
      <c r="N21" s="131">
        <v>20803</v>
      </c>
      <c r="O21" s="131">
        <v>31154</v>
      </c>
      <c r="P21" s="206">
        <v>40383</v>
      </c>
      <c r="Q21" s="209">
        <v>8176</v>
      </c>
      <c r="R21" s="131">
        <v>20446</v>
      </c>
      <c r="S21" s="131">
        <v>34251</v>
      </c>
      <c r="T21" s="206">
        <v>48751</v>
      </c>
      <c r="U21" s="209">
        <v>16394</v>
      </c>
      <c r="V21" s="131">
        <v>35638</v>
      </c>
      <c r="W21" s="131">
        <v>53715</v>
      </c>
      <c r="X21" s="206">
        <v>65747</v>
      </c>
      <c r="Y21" s="209">
        <v>17201</v>
      </c>
      <c r="Z21" s="131">
        <v>33539</v>
      </c>
      <c r="AA21" s="131">
        <v>58549</v>
      </c>
      <c r="AB21" s="206">
        <v>75929</v>
      </c>
      <c r="AC21" s="209">
        <v>21736</v>
      </c>
      <c r="AD21" s="131">
        <v>44230</v>
      </c>
      <c r="AE21" s="131">
        <v>66808</v>
      </c>
      <c r="AF21" s="206">
        <v>103062</v>
      </c>
      <c r="AG21" s="209">
        <v>24733</v>
      </c>
      <c r="AH21" s="131">
        <v>56101</v>
      </c>
      <c r="AI21" s="131">
        <v>86595</v>
      </c>
      <c r="AJ21" s="1097"/>
      <c r="AL21" s="310"/>
      <c r="AM21" s="310"/>
    </row>
    <row r="22" spans="1:39" ht="18" customHeight="1">
      <c r="A22" s="113"/>
      <c r="B22" s="204" t="s">
        <v>412</v>
      </c>
      <c r="C22" s="205" t="s">
        <v>18</v>
      </c>
      <c r="D22" s="130" t="s">
        <v>413</v>
      </c>
      <c r="E22" s="208">
        <v>17455</v>
      </c>
      <c r="F22" s="131">
        <v>36763</v>
      </c>
      <c r="G22" s="131">
        <v>58619</v>
      </c>
      <c r="H22" s="187">
        <v>85691</v>
      </c>
      <c r="I22" s="209">
        <v>20989</v>
      </c>
      <c r="J22" s="131">
        <v>39675</v>
      </c>
      <c r="K22" s="186">
        <v>61865</v>
      </c>
      <c r="L22" s="206">
        <v>97704</v>
      </c>
      <c r="M22" s="209">
        <v>21604</v>
      </c>
      <c r="N22" s="131">
        <v>42137</v>
      </c>
      <c r="O22" s="131">
        <v>61190</v>
      </c>
      <c r="P22" s="206">
        <v>79772</v>
      </c>
      <c r="Q22" s="209">
        <v>18967</v>
      </c>
      <c r="R22" s="131">
        <v>42335</v>
      </c>
      <c r="S22" s="131">
        <v>71567</v>
      </c>
      <c r="T22" s="206">
        <v>81701</v>
      </c>
      <c r="U22" s="209">
        <v>32584</v>
      </c>
      <c r="V22" s="131">
        <v>75409</v>
      </c>
      <c r="W22" s="131">
        <v>115498</v>
      </c>
      <c r="X22" s="206">
        <v>150102</v>
      </c>
      <c r="Y22" s="209">
        <v>41678</v>
      </c>
      <c r="Z22" s="131">
        <v>77088</v>
      </c>
      <c r="AA22" s="131">
        <v>114533</v>
      </c>
      <c r="AB22" s="206">
        <v>166871</v>
      </c>
      <c r="AC22" s="209">
        <v>26502</v>
      </c>
      <c r="AD22" s="131">
        <v>51313</v>
      </c>
      <c r="AE22" s="131">
        <v>83342</v>
      </c>
      <c r="AF22" s="206">
        <v>145541</v>
      </c>
      <c r="AG22" s="209">
        <v>17183</v>
      </c>
      <c r="AH22" s="131">
        <v>53724</v>
      </c>
      <c r="AI22" s="131">
        <v>90381</v>
      </c>
      <c r="AJ22" s="1097"/>
      <c r="AL22" s="310"/>
      <c r="AM22" s="310"/>
    </row>
    <row r="23" spans="1:39" ht="18" customHeight="1">
      <c r="A23" s="113"/>
      <c r="B23" s="207" t="s">
        <v>414</v>
      </c>
      <c r="C23" s="205" t="s">
        <v>18</v>
      </c>
      <c r="D23" s="130" t="s">
        <v>415</v>
      </c>
      <c r="E23" s="208">
        <v>16907</v>
      </c>
      <c r="F23" s="131">
        <v>35336</v>
      </c>
      <c r="G23" s="131">
        <v>56203</v>
      </c>
      <c r="H23" s="187">
        <v>82392</v>
      </c>
      <c r="I23" s="209">
        <v>20809</v>
      </c>
      <c r="J23" s="131">
        <v>38664</v>
      </c>
      <c r="K23" s="186">
        <v>59521</v>
      </c>
      <c r="L23" s="206">
        <v>93616</v>
      </c>
      <c r="M23" s="209">
        <v>20975</v>
      </c>
      <c r="N23" s="131">
        <v>40181</v>
      </c>
      <c r="O23" s="131">
        <v>57863</v>
      </c>
      <c r="P23" s="206">
        <v>75148</v>
      </c>
      <c r="Q23" s="209">
        <v>19143</v>
      </c>
      <c r="R23" s="131">
        <v>41206</v>
      </c>
      <c r="S23" s="131">
        <v>69227</v>
      </c>
      <c r="T23" s="206">
        <v>76843</v>
      </c>
      <c r="U23" s="209">
        <v>31062</v>
      </c>
      <c r="V23" s="131">
        <v>71869</v>
      </c>
      <c r="W23" s="131">
        <v>110191</v>
      </c>
      <c r="X23" s="206">
        <v>142979</v>
      </c>
      <c r="Y23" s="209">
        <v>39728</v>
      </c>
      <c r="Z23" s="131">
        <v>72771</v>
      </c>
      <c r="AA23" s="131">
        <v>105705</v>
      </c>
      <c r="AB23" s="206">
        <v>149962</v>
      </c>
      <c r="AC23" s="209">
        <v>27661</v>
      </c>
      <c r="AD23" s="131">
        <v>53022</v>
      </c>
      <c r="AE23" s="131">
        <v>83736</v>
      </c>
      <c r="AF23" s="206">
        <v>133869</v>
      </c>
      <c r="AG23" s="209">
        <v>21245</v>
      </c>
      <c r="AH23" s="131">
        <v>57793</v>
      </c>
      <c r="AI23" s="131">
        <v>96466</v>
      </c>
      <c r="AJ23" s="1097"/>
      <c r="AL23" s="310"/>
      <c r="AM23" s="310"/>
    </row>
    <row r="24" spans="1:39" ht="18" customHeight="1" thickBot="1">
      <c r="A24" s="113"/>
      <c r="B24" s="211" t="s">
        <v>416</v>
      </c>
      <c r="C24" s="212" t="s">
        <v>18</v>
      </c>
      <c r="D24" s="213" t="s">
        <v>417</v>
      </c>
      <c r="E24" s="214">
        <v>548</v>
      </c>
      <c r="F24" s="215">
        <v>1426</v>
      </c>
      <c r="G24" s="215">
        <v>2416</v>
      </c>
      <c r="H24" s="216">
        <v>3299</v>
      </c>
      <c r="I24" s="217">
        <v>180</v>
      </c>
      <c r="J24" s="215">
        <v>1011</v>
      </c>
      <c r="K24" s="218">
        <v>2344</v>
      </c>
      <c r="L24" s="219">
        <v>4088</v>
      </c>
      <c r="M24" s="217">
        <v>629</v>
      </c>
      <c r="N24" s="215">
        <v>1956</v>
      </c>
      <c r="O24" s="215">
        <v>3327</v>
      </c>
      <c r="P24" s="219">
        <v>4624</v>
      </c>
      <c r="Q24" s="217">
        <v>-176</v>
      </c>
      <c r="R24" s="215">
        <v>1128</v>
      </c>
      <c r="S24" s="215">
        <v>2340</v>
      </c>
      <c r="T24" s="219">
        <v>4857</v>
      </c>
      <c r="U24" s="217">
        <v>1522</v>
      </c>
      <c r="V24" s="215">
        <v>3540</v>
      </c>
      <c r="W24" s="215">
        <v>5307</v>
      </c>
      <c r="X24" s="219">
        <v>7123</v>
      </c>
      <c r="Y24" s="217">
        <v>1950</v>
      </c>
      <c r="Z24" s="215">
        <v>4317</v>
      </c>
      <c r="AA24" s="215">
        <v>8828</v>
      </c>
      <c r="AB24" s="219">
        <v>16910</v>
      </c>
      <c r="AC24" s="217">
        <v>-1159</v>
      </c>
      <c r="AD24" s="215">
        <v>-1709</v>
      </c>
      <c r="AE24" s="215">
        <v>-394</v>
      </c>
      <c r="AF24" s="219">
        <v>11671</v>
      </c>
      <c r="AG24" s="217">
        <v>-4062</v>
      </c>
      <c r="AH24" s="215">
        <v>-4070</v>
      </c>
      <c r="AI24" s="215">
        <v>-6085</v>
      </c>
      <c r="AJ24" s="1098"/>
      <c r="AL24" s="310"/>
      <c r="AM24" s="310"/>
    </row>
    <row r="25" spans="1:39" s="51" customFormat="1" ht="13.5" customHeight="1">
      <c r="B25" s="1220" t="s">
        <v>418</v>
      </c>
      <c r="C25" s="585"/>
      <c r="D25" s="585"/>
      <c r="E25" s="586"/>
      <c r="F25" s="586"/>
      <c r="G25" s="586"/>
      <c r="H25" s="586"/>
      <c r="I25" s="586"/>
      <c r="J25" s="586"/>
    </row>
    <row r="26" spans="1:39" s="51" customFormat="1" ht="13.5" customHeight="1">
      <c r="B26" s="8" t="s">
        <v>419</v>
      </c>
      <c r="C26" s="585"/>
      <c r="D26" s="585"/>
      <c r="E26" s="586"/>
      <c r="F26" s="586"/>
      <c r="G26" s="586"/>
      <c r="H26" s="586"/>
      <c r="I26" s="586"/>
      <c r="J26" s="586"/>
    </row>
  </sheetData>
  <mergeCells count="11">
    <mergeCell ref="AG6:AJ6"/>
    <mergeCell ref="B6:B7"/>
    <mergeCell ref="C6:C7"/>
    <mergeCell ref="D6:D7"/>
    <mergeCell ref="E6:H6"/>
    <mergeCell ref="I6:L6"/>
    <mergeCell ref="AC6:AF6"/>
    <mergeCell ref="Y6:AB6"/>
    <mergeCell ref="U6:X6"/>
    <mergeCell ref="Q6:T6"/>
    <mergeCell ref="M6:P6"/>
  </mergeCells>
  <phoneticPr fontId="22"/>
  <printOptions horizontalCentered="1" verticalCentered="1"/>
  <pageMargins left="0" right="0" top="0" bottom="0" header="0.31496062992125984" footer="0.31496062992125984"/>
  <pageSetup paperSize="8"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J27"/>
  <sheetViews>
    <sheetView showGridLines="0" zoomScaleNormal="100" zoomScaleSheetLayoutView="100" workbookViewId="0"/>
  </sheetViews>
  <sheetFormatPr defaultColWidth="13" defaultRowHeight="14.25" outlineLevelCol="1"/>
  <cols>
    <col min="1" max="1" width="2.25" style="8" customWidth="1"/>
    <col min="2" max="2" width="31" style="8" customWidth="1"/>
    <col min="3" max="3" width="1.75" style="8" customWidth="1"/>
    <col min="4" max="4" width="41.875" style="8" customWidth="1"/>
    <col min="5" max="7" width="19.375" style="8" hidden="1" customWidth="1" outlineLevel="1"/>
    <col min="8" max="8" width="19.375" style="8" customWidth="1" collapsed="1"/>
    <col min="9" max="11" width="19.375" style="8" hidden="1" customWidth="1" outlineLevel="1"/>
    <col min="12" max="12" width="19.375" style="8" customWidth="1" collapsed="1"/>
    <col min="13" max="15" width="19.375" style="8" hidden="1" customWidth="1" outlineLevel="1"/>
    <col min="16" max="16" width="19.375" style="8" customWidth="1" collapsed="1"/>
    <col min="17" max="19" width="19.375" style="8" hidden="1" customWidth="1" outlineLevel="1"/>
    <col min="20" max="20" width="19.375" style="8" customWidth="1" collapsed="1"/>
    <col min="21" max="23" width="19.375" style="8" hidden="1" customWidth="1" outlineLevel="1"/>
    <col min="24" max="24" width="19.375" style="8" customWidth="1" collapsed="1"/>
    <col min="25" max="27" width="19.375" style="8" hidden="1" customWidth="1" outlineLevel="1"/>
    <col min="28" max="28" width="19.375" style="8" customWidth="1" collapsed="1"/>
    <col min="29" max="31" width="19.375" style="8" hidden="1" customWidth="1" outlineLevel="1"/>
    <col min="32" max="32" width="19.375" style="8" customWidth="1" collapsed="1"/>
    <col min="33" max="35" width="19.375" style="8" customWidth="1" outlineLevel="1"/>
    <col min="36" max="36" width="19.375" style="8" customWidth="1"/>
    <col min="37" max="16384" width="13" style="8"/>
  </cols>
  <sheetData>
    <row r="1" spans="1:36" s="4" customFormat="1" ht="19.5" customHeight="1">
      <c r="A1" s="1"/>
      <c r="B1" s="1" t="s">
        <v>110</v>
      </c>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s="6" customFormat="1" ht="15" customHeight="1">
      <c r="A2" s="5"/>
      <c r="B2" s="5"/>
      <c r="E2" s="8"/>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row>
    <row r="3" spans="1:36" s="7" customFormat="1" ht="18" customHeight="1">
      <c r="A3" s="5"/>
      <c r="B3" s="5" t="s">
        <v>377</v>
      </c>
      <c r="E3" s="89"/>
      <c r="F3" s="89"/>
      <c r="G3" s="89"/>
    </row>
    <row r="4" spans="1:36" s="6" customFormat="1" ht="9" customHeight="1">
      <c r="A4" s="5"/>
    </row>
    <row r="5" spans="1:36" ht="18" customHeight="1" thickBot="1">
      <c r="B5" s="8" t="s">
        <v>205</v>
      </c>
    </row>
    <row r="6" spans="1:36" ht="18" customHeight="1">
      <c r="B6" s="1315" t="s">
        <v>378</v>
      </c>
      <c r="C6" s="1317" t="s">
        <v>242</v>
      </c>
      <c r="D6" s="1319" t="s">
        <v>243</v>
      </c>
      <c r="E6" s="1285" t="s">
        <v>379</v>
      </c>
      <c r="F6" s="1286"/>
      <c r="G6" s="1286"/>
      <c r="H6" s="1287"/>
      <c r="I6" s="1285" t="s">
        <v>245</v>
      </c>
      <c r="J6" s="1286"/>
      <c r="K6" s="1286"/>
      <c r="L6" s="1287"/>
      <c r="M6" s="1285" t="s">
        <v>246</v>
      </c>
      <c r="N6" s="1286"/>
      <c r="O6" s="1286"/>
      <c r="P6" s="1287"/>
      <c r="Q6" s="1285" t="s">
        <v>247</v>
      </c>
      <c r="R6" s="1286"/>
      <c r="S6" s="1286"/>
      <c r="T6" s="1287"/>
      <c r="U6" s="1285" t="s">
        <v>248</v>
      </c>
      <c r="V6" s="1286"/>
      <c r="W6" s="1286"/>
      <c r="X6" s="1287"/>
      <c r="Y6" s="1285" t="s">
        <v>249</v>
      </c>
      <c r="Z6" s="1286"/>
      <c r="AA6" s="1286"/>
      <c r="AB6" s="1287"/>
      <c r="AC6" s="1285" t="s">
        <v>115</v>
      </c>
      <c r="AD6" s="1286"/>
      <c r="AE6" s="1286"/>
      <c r="AF6" s="1287"/>
      <c r="AG6" s="1285" t="s">
        <v>116</v>
      </c>
      <c r="AH6" s="1286"/>
      <c r="AI6" s="1286"/>
      <c r="AJ6" s="1287"/>
    </row>
    <row r="7" spans="1:36" ht="36.75" customHeight="1" thickBot="1">
      <c r="B7" s="1316"/>
      <c r="C7" s="1318"/>
      <c r="D7" s="1320"/>
      <c r="E7" s="196" t="s">
        <v>165</v>
      </c>
      <c r="F7" s="197" t="s">
        <v>166</v>
      </c>
      <c r="G7" s="69" t="s">
        <v>167</v>
      </c>
      <c r="H7" s="198" t="s">
        <v>420</v>
      </c>
      <c r="I7" s="196" t="s">
        <v>165</v>
      </c>
      <c r="J7" s="197" t="s">
        <v>166</v>
      </c>
      <c r="K7" s="199" t="s">
        <v>167</v>
      </c>
      <c r="L7" s="70" t="s">
        <v>420</v>
      </c>
      <c r="M7" s="196" t="s">
        <v>165</v>
      </c>
      <c r="N7" s="197" t="s">
        <v>166</v>
      </c>
      <c r="O7" s="199" t="s">
        <v>167</v>
      </c>
      <c r="P7" s="70" t="s">
        <v>420</v>
      </c>
      <c r="Q7" s="196" t="s">
        <v>165</v>
      </c>
      <c r="R7" s="197" t="s">
        <v>166</v>
      </c>
      <c r="S7" s="199" t="s">
        <v>167</v>
      </c>
      <c r="T7" s="70" t="s">
        <v>420</v>
      </c>
      <c r="U7" s="196" t="s">
        <v>165</v>
      </c>
      <c r="V7" s="197" t="s">
        <v>166</v>
      </c>
      <c r="W7" s="199" t="s">
        <v>167</v>
      </c>
      <c r="X7" s="70" t="s">
        <v>420</v>
      </c>
      <c r="Y7" s="196" t="s">
        <v>165</v>
      </c>
      <c r="Z7" s="197" t="s">
        <v>166</v>
      </c>
      <c r="AA7" s="199" t="s">
        <v>167</v>
      </c>
      <c r="AB7" s="70" t="s">
        <v>420</v>
      </c>
      <c r="AC7" s="196" t="s">
        <v>165</v>
      </c>
      <c r="AD7" s="197" t="s">
        <v>166</v>
      </c>
      <c r="AE7" s="199" t="s">
        <v>167</v>
      </c>
      <c r="AF7" s="70" t="s">
        <v>420</v>
      </c>
      <c r="AG7" s="196" t="s">
        <v>165</v>
      </c>
      <c r="AH7" s="197" t="s">
        <v>166</v>
      </c>
      <c r="AI7" s="199" t="s">
        <v>167</v>
      </c>
      <c r="AJ7" s="70" t="s">
        <v>420</v>
      </c>
    </row>
    <row r="8" spans="1:36" ht="18" customHeight="1">
      <c r="A8" s="113"/>
      <c r="B8" s="200" t="s">
        <v>384</v>
      </c>
      <c r="C8" s="201" t="s">
        <v>18</v>
      </c>
      <c r="D8" s="202" t="s">
        <v>421</v>
      </c>
      <c r="E8" s="332">
        <v>470322</v>
      </c>
      <c r="F8" s="333">
        <v>490143</v>
      </c>
      <c r="G8" s="333">
        <v>519650</v>
      </c>
      <c r="H8" s="334">
        <v>559575</v>
      </c>
      <c r="I8" s="335">
        <v>505240</v>
      </c>
      <c r="J8" s="333">
        <v>517482</v>
      </c>
      <c r="K8" s="449">
        <v>527964</v>
      </c>
      <c r="L8" s="203">
        <v>612939</v>
      </c>
      <c r="M8" s="335">
        <v>527276</v>
      </c>
      <c r="N8" s="333">
        <v>550543</v>
      </c>
      <c r="O8" s="333">
        <v>564218</v>
      </c>
      <c r="P8" s="203">
        <v>624771</v>
      </c>
      <c r="Q8" s="335">
        <v>530936</v>
      </c>
      <c r="R8" s="333">
        <v>549181</v>
      </c>
      <c r="S8" s="333">
        <v>578279</v>
      </c>
      <c r="T8" s="203">
        <v>660262</v>
      </c>
      <c r="U8" s="335">
        <v>590822</v>
      </c>
      <c r="V8" s="333">
        <v>621257</v>
      </c>
      <c r="W8" s="333">
        <v>636129</v>
      </c>
      <c r="X8" s="203">
        <v>703698</v>
      </c>
      <c r="Y8" s="335">
        <v>677368</v>
      </c>
      <c r="Z8" s="333">
        <v>694055</v>
      </c>
      <c r="AA8" s="333">
        <v>1034684</v>
      </c>
      <c r="AB8" s="203">
        <v>1084074</v>
      </c>
      <c r="AC8" s="335">
        <v>1014955</v>
      </c>
      <c r="AD8" s="333">
        <v>1063557</v>
      </c>
      <c r="AE8" s="333">
        <v>1097649</v>
      </c>
      <c r="AF8" s="203">
        <v>1191225</v>
      </c>
      <c r="AG8" s="335">
        <v>1112098</v>
      </c>
      <c r="AH8" s="333">
        <v>1128001</v>
      </c>
      <c r="AI8" s="333">
        <v>1167657</v>
      </c>
      <c r="AJ8" s="1096"/>
    </row>
    <row r="9" spans="1:36" ht="18" customHeight="1">
      <c r="A9" s="113"/>
      <c r="B9" s="204" t="s">
        <v>386</v>
      </c>
      <c r="C9" s="205" t="s">
        <v>18</v>
      </c>
      <c r="D9" s="130" t="s">
        <v>422</v>
      </c>
      <c r="E9" s="208">
        <v>355263</v>
      </c>
      <c r="F9" s="131">
        <v>367719</v>
      </c>
      <c r="G9" s="131">
        <v>392235</v>
      </c>
      <c r="H9" s="187">
        <v>420318</v>
      </c>
      <c r="I9" s="209">
        <v>378416</v>
      </c>
      <c r="J9" s="131">
        <v>394570</v>
      </c>
      <c r="K9" s="186">
        <v>395048</v>
      </c>
      <c r="L9" s="206">
        <v>450602</v>
      </c>
      <c r="M9" s="209">
        <v>395106</v>
      </c>
      <c r="N9" s="131">
        <v>414468</v>
      </c>
      <c r="O9" s="131">
        <v>423157</v>
      </c>
      <c r="P9" s="206">
        <v>461846</v>
      </c>
      <c r="Q9" s="209">
        <v>400134</v>
      </c>
      <c r="R9" s="131">
        <v>409029</v>
      </c>
      <c r="S9" s="131">
        <v>430323</v>
      </c>
      <c r="T9" s="206">
        <v>494598</v>
      </c>
      <c r="U9" s="209">
        <v>437906</v>
      </c>
      <c r="V9" s="131">
        <v>454933</v>
      </c>
      <c r="W9" s="131">
        <v>465209</v>
      </c>
      <c r="X9" s="206">
        <v>517857</v>
      </c>
      <c r="Y9" s="209">
        <v>499453</v>
      </c>
      <c r="Z9" s="131">
        <v>518175</v>
      </c>
      <c r="AA9" s="131">
        <v>753246</v>
      </c>
      <c r="AB9" s="206">
        <v>797074</v>
      </c>
      <c r="AC9" s="209">
        <v>747798</v>
      </c>
      <c r="AD9" s="131">
        <v>771358</v>
      </c>
      <c r="AE9" s="131">
        <v>806571</v>
      </c>
      <c r="AF9" s="206">
        <v>846694</v>
      </c>
      <c r="AG9" s="209">
        <v>819741</v>
      </c>
      <c r="AH9" s="131">
        <v>815221</v>
      </c>
      <c r="AI9" s="131">
        <v>841074</v>
      </c>
      <c r="AJ9" s="1097"/>
    </row>
    <row r="10" spans="1:36" ht="18" customHeight="1">
      <c r="A10" s="113"/>
      <c r="B10" s="204" t="s">
        <v>388</v>
      </c>
      <c r="C10" s="205" t="s">
        <v>18</v>
      </c>
      <c r="D10" s="130" t="s">
        <v>423</v>
      </c>
      <c r="E10" s="208">
        <v>115059</v>
      </c>
      <c r="F10" s="131">
        <v>122424</v>
      </c>
      <c r="G10" s="131">
        <v>127415</v>
      </c>
      <c r="H10" s="187">
        <v>139257</v>
      </c>
      <c r="I10" s="209">
        <v>126824</v>
      </c>
      <c r="J10" s="131">
        <v>122912</v>
      </c>
      <c r="K10" s="186">
        <v>132916</v>
      </c>
      <c r="L10" s="206">
        <v>162337</v>
      </c>
      <c r="M10" s="209">
        <v>132169</v>
      </c>
      <c r="N10" s="131">
        <v>136076</v>
      </c>
      <c r="O10" s="131">
        <v>141061</v>
      </c>
      <c r="P10" s="206">
        <v>162925</v>
      </c>
      <c r="Q10" s="209">
        <v>130802</v>
      </c>
      <c r="R10" s="131">
        <v>140152</v>
      </c>
      <c r="S10" s="131">
        <v>147956</v>
      </c>
      <c r="T10" s="206">
        <v>165664</v>
      </c>
      <c r="U10" s="209">
        <v>152916</v>
      </c>
      <c r="V10" s="131">
        <v>166325</v>
      </c>
      <c r="W10" s="131">
        <v>170920</v>
      </c>
      <c r="X10" s="206">
        <v>185841</v>
      </c>
      <c r="Y10" s="209">
        <v>177915</v>
      </c>
      <c r="Z10" s="131">
        <v>175881</v>
      </c>
      <c r="AA10" s="131">
        <v>281439</v>
      </c>
      <c r="AB10" s="206">
        <v>287000</v>
      </c>
      <c r="AC10" s="209">
        <v>267157</v>
      </c>
      <c r="AD10" s="131">
        <v>292199</v>
      </c>
      <c r="AE10" s="131">
        <v>291078</v>
      </c>
      <c r="AF10" s="206">
        <v>344531</v>
      </c>
      <c r="AG10" s="209">
        <v>292357</v>
      </c>
      <c r="AH10" s="131">
        <v>312780</v>
      </c>
      <c r="AI10" s="131">
        <v>326583</v>
      </c>
      <c r="AJ10" s="1097"/>
    </row>
    <row r="11" spans="1:36" ht="18" customHeight="1">
      <c r="A11" s="113"/>
      <c r="B11" s="204" t="s">
        <v>390</v>
      </c>
      <c r="C11" s="205" t="s">
        <v>18</v>
      </c>
      <c r="D11" s="130" t="s">
        <v>424</v>
      </c>
      <c r="E11" s="209">
        <v>88754</v>
      </c>
      <c r="F11" s="131">
        <v>92390</v>
      </c>
      <c r="G11" s="131">
        <v>96577</v>
      </c>
      <c r="H11" s="187">
        <v>103314</v>
      </c>
      <c r="I11" s="209">
        <v>97683</v>
      </c>
      <c r="J11" s="131">
        <v>91984</v>
      </c>
      <c r="K11" s="186">
        <v>98676</v>
      </c>
      <c r="L11" s="206">
        <v>108929</v>
      </c>
      <c r="M11" s="209">
        <v>102331</v>
      </c>
      <c r="N11" s="131">
        <v>102157</v>
      </c>
      <c r="O11" s="131">
        <v>111282</v>
      </c>
      <c r="P11" s="206">
        <v>125524</v>
      </c>
      <c r="Q11" s="209">
        <v>104115</v>
      </c>
      <c r="R11" s="131">
        <v>103018</v>
      </c>
      <c r="S11" s="131">
        <v>104868</v>
      </c>
      <c r="T11" s="206">
        <v>133401</v>
      </c>
      <c r="U11" s="209">
        <v>105645</v>
      </c>
      <c r="V11" s="131">
        <v>104458</v>
      </c>
      <c r="W11" s="131">
        <v>112968</v>
      </c>
      <c r="X11" s="206">
        <v>140340</v>
      </c>
      <c r="Y11" s="209">
        <v>120393</v>
      </c>
      <c r="Z11" s="131">
        <v>125474</v>
      </c>
      <c r="AA11" s="131">
        <v>205900</v>
      </c>
      <c r="AB11" s="206">
        <v>211357</v>
      </c>
      <c r="AC11" s="209">
        <v>208855</v>
      </c>
      <c r="AD11" s="131">
        <v>228630</v>
      </c>
      <c r="AE11" s="131">
        <v>215890</v>
      </c>
      <c r="AF11" s="206">
        <v>232040</v>
      </c>
      <c r="AG11" s="209">
        <v>233731</v>
      </c>
      <c r="AH11" s="131">
        <v>222395</v>
      </c>
      <c r="AI11" s="131">
        <v>239612</v>
      </c>
      <c r="AJ11" s="1097"/>
    </row>
    <row r="12" spans="1:36" ht="18" customHeight="1">
      <c r="A12" s="113"/>
      <c r="B12" s="207" t="s">
        <v>392</v>
      </c>
      <c r="C12" s="205" t="s">
        <v>18</v>
      </c>
      <c r="D12" s="130" t="s">
        <v>393</v>
      </c>
      <c r="E12" s="649" t="s">
        <v>296</v>
      </c>
      <c r="F12" s="599" t="s">
        <v>296</v>
      </c>
      <c r="G12" s="599" t="s">
        <v>296</v>
      </c>
      <c r="H12" s="598" t="s">
        <v>296</v>
      </c>
      <c r="I12" s="649" t="s">
        <v>296</v>
      </c>
      <c r="J12" s="599" t="s">
        <v>296</v>
      </c>
      <c r="K12" s="650" t="s">
        <v>296</v>
      </c>
      <c r="L12" s="598" t="s">
        <v>296</v>
      </c>
      <c r="M12" s="649" t="s">
        <v>296</v>
      </c>
      <c r="N12" s="599" t="s">
        <v>296</v>
      </c>
      <c r="O12" s="599" t="s">
        <v>296</v>
      </c>
      <c r="P12" s="598" t="s">
        <v>296</v>
      </c>
      <c r="Q12" s="649" t="s">
        <v>296</v>
      </c>
      <c r="R12" s="599" t="s">
        <v>296</v>
      </c>
      <c r="S12" s="599" t="s">
        <v>296</v>
      </c>
      <c r="T12" s="598" t="s">
        <v>341</v>
      </c>
      <c r="U12" s="209">
        <v>60870</v>
      </c>
      <c r="V12" s="131">
        <v>59969</v>
      </c>
      <c r="W12" s="131">
        <v>61344</v>
      </c>
      <c r="X12" s="206">
        <v>65656</v>
      </c>
      <c r="Y12" s="209">
        <v>68624</v>
      </c>
      <c r="Z12" s="131">
        <v>66231</v>
      </c>
      <c r="AA12" s="131">
        <v>103909</v>
      </c>
      <c r="AB12" s="206">
        <v>109846</v>
      </c>
      <c r="AC12" s="209">
        <v>111304</v>
      </c>
      <c r="AD12" s="131">
        <v>109012</v>
      </c>
      <c r="AE12" s="131">
        <v>119036</v>
      </c>
      <c r="AF12" s="206">
        <v>124596</v>
      </c>
      <c r="AG12" s="209">
        <v>124276</v>
      </c>
      <c r="AH12" s="131">
        <v>115510</v>
      </c>
      <c r="AI12" s="131">
        <v>124860</v>
      </c>
      <c r="AJ12" s="1097"/>
    </row>
    <row r="13" spans="1:36" ht="18" customHeight="1">
      <c r="A13" s="113"/>
      <c r="B13" s="207" t="s">
        <v>394</v>
      </c>
      <c r="C13" s="205" t="s">
        <v>18</v>
      </c>
      <c r="D13" s="130" t="s">
        <v>395</v>
      </c>
      <c r="E13" s="649" t="s">
        <v>296</v>
      </c>
      <c r="F13" s="599" t="s">
        <v>296</v>
      </c>
      <c r="G13" s="599" t="s">
        <v>296</v>
      </c>
      <c r="H13" s="598" t="s">
        <v>296</v>
      </c>
      <c r="I13" s="649" t="s">
        <v>296</v>
      </c>
      <c r="J13" s="599" t="s">
        <v>296</v>
      </c>
      <c r="K13" s="650" t="s">
        <v>296</v>
      </c>
      <c r="L13" s="598" t="s">
        <v>296</v>
      </c>
      <c r="M13" s="649" t="s">
        <v>296</v>
      </c>
      <c r="N13" s="599" t="s">
        <v>296</v>
      </c>
      <c r="O13" s="599" t="s">
        <v>296</v>
      </c>
      <c r="P13" s="598" t="s">
        <v>296</v>
      </c>
      <c r="Q13" s="649" t="s">
        <v>296</v>
      </c>
      <c r="R13" s="599" t="s">
        <v>296</v>
      </c>
      <c r="S13" s="599" t="s">
        <v>296</v>
      </c>
      <c r="T13" s="598" t="s">
        <v>296</v>
      </c>
      <c r="U13" s="209">
        <v>17216</v>
      </c>
      <c r="V13" s="131">
        <v>18694</v>
      </c>
      <c r="W13" s="131">
        <v>19808</v>
      </c>
      <c r="X13" s="206">
        <v>32596</v>
      </c>
      <c r="Y13" s="209">
        <v>23054</v>
      </c>
      <c r="Z13" s="131">
        <v>24944</v>
      </c>
      <c r="AA13" s="131">
        <v>39112</v>
      </c>
      <c r="AB13" s="206">
        <v>49226</v>
      </c>
      <c r="AC13" s="209">
        <v>37027</v>
      </c>
      <c r="AD13" s="131">
        <v>48853</v>
      </c>
      <c r="AE13" s="131">
        <v>42635</v>
      </c>
      <c r="AF13" s="206">
        <v>55371</v>
      </c>
      <c r="AG13" s="209">
        <v>41864</v>
      </c>
      <c r="AH13" s="131">
        <v>44033</v>
      </c>
      <c r="AI13" s="131">
        <v>48014</v>
      </c>
      <c r="AJ13" s="1097"/>
    </row>
    <row r="14" spans="1:36" ht="18" customHeight="1">
      <c r="A14" s="113"/>
      <c r="B14" s="207" t="s">
        <v>396</v>
      </c>
      <c r="C14" s="205" t="s">
        <v>18</v>
      </c>
      <c r="D14" s="130" t="s">
        <v>397</v>
      </c>
      <c r="E14" s="649" t="s">
        <v>296</v>
      </c>
      <c r="F14" s="599" t="s">
        <v>296</v>
      </c>
      <c r="G14" s="599" t="s">
        <v>296</v>
      </c>
      <c r="H14" s="598" t="s">
        <v>296</v>
      </c>
      <c r="I14" s="649" t="s">
        <v>296</v>
      </c>
      <c r="J14" s="599" t="s">
        <v>296</v>
      </c>
      <c r="K14" s="650" t="s">
        <v>296</v>
      </c>
      <c r="L14" s="598" t="s">
        <v>296</v>
      </c>
      <c r="M14" s="649" t="s">
        <v>296</v>
      </c>
      <c r="N14" s="599" t="s">
        <v>296</v>
      </c>
      <c r="O14" s="599" t="s">
        <v>296</v>
      </c>
      <c r="P14" s="598" t="s">
        <v>296</v>
      </c>
      <c r="Q14" s="649" t="s">
        <v>296</v>
      </c>
      <c r="R14" s="599" t="s">
        <v>296</v>
      </c>
      <c r="S14" s="599" t="s">
        <v>296</v>
      </c>
      <c r="T14" s="598" t="s">
        <v>296</v>
      </c>
      <c r="U14" s="209">
        <v>27559</v>
      </c>
      <c r="V14" s="131">
        <v>25796</v>
      </c>
      <c r="W14" s="131">
        <v>31816</v>
      </c>
      <c r="X14" s="206">
        <v>42088</v>
      </c>
      <c r="Y14" s="209">
        <v>28715</v>
      </c>
      <c r="Z14" s="131">
        <v>34300</v>
      </c>
      <c r="AA14" s="131">
        <v>62879</v>
      </c>
      <c r="AB14" s="206">
        <v>52285</v>
      </c>
      <c r="AC14" s="209">
        <v>60524</v>
      </c>
      <c r="AD14" s="131">
        <v>70765</v>
      </c>
      <c r="AE14" s="131">
        <v>54219</v>
      </c>
      <c r="AF14" s="206">
        <v>52073</v>
      </c>
      <c r="AG14" s="209">
        <v>67590</v>
      </c>
      <c r="AH14" s="131">
        <v>62853</v>
      </c>
      <c r="AI14" s="131">
        <v>66738</v>
      </c>
      <c r="AJ14" s="1097"/>
    </row>
    <row r="15" spans="1:36" ht="18" customHeight="1">
      <c r="A15" s="113"/>
      <c r="B15" s="207" t="s">
        <v>398</v>
      </c>
      <c r="C15" s="205" t="s">
        <v>18</v>
      </c>
      <c r="D15" s="130" t="s">
        <v>399</v>
      </c>
      <c r="E15" s="209">
        <v>3104</v>
      </c>
      <c r="F15" s="131">
        <v>3154</v>
      </c>
      <c r="G15" s="131">
        <v>3465</v>
      </c>
      <c r="H15" s="187">
        <v>4872</v>
      </c>
      <c r="I15" s="209">
        <v>3075</v>
      </c>
      <c r="J15" s="131">
        <v>3448</v>
      </c>
      <c r="K15" s="186">
        <v>3344</v>
      </c>
      <c r="L15" s="206">
        <v>5227</v>
      </c>
      <c r="M15" s="209">
        <v>4024</v>
      </c>
      <c r="N15" s="131">
        <v>5084</v>
      </c>
      <c r="O15" s="131">
        <v>4778</v>
      </c>
      <c r="P15" s="206">
        <v>7906</v>
      </c>
      <c r="Q15" s="209">
        <v>5154</v>
      </c>
      <c r="R15" s="131">
        <v>5221</v>
      </c>
      <c r="S15" s="131">
        <v>5138</v>
      </c>
      <c r="T15" s="206">
        <v>7226</v>
      </c>
      <c r="U15" s="209">
        <v>3987</v>
      </c>
      <c r="V15" s="131">
        <v>4442</v>
      </c>
      <c r="W15" s="131">
        <v>4616</v>
      </c>
      <c r="X15" s="206">
        <v>6662</v>
      </c>
      <c r="Y15" s="209">
        <v>4232</v>
      </c>
      <c r="Z15" s="131">
        <v>4678</v>
      </c>
      <c r="AA15" s="131">
        <v>6809</v>
      </c>
      <c r="AB15" s="206">
        <v>9219</v>
      </c>
      <c r="AC15" s="209">
        <v>5436</v>
      </c>
      <c r="AD15" s="131">
        <v>4803</v>
      </c>
      <c r="AE15" s="131">
        <v>4465</v>
      </c>
      <c r="AF15" s="206">
        <v>5787</v>
      </c>
      <c r="AG15" s="209">
        <v>5701</v>
      </c>
      <c r="AH15" s="131">
        <v>6378</v>
      </c>
      <c r="AI15" s="131">
        <v>6641</v>
      </c>
      <c r="AJ15" s="1097"/>
    </row>
    <row r="16" spans="1:36" ht="18" customHeight="1">
      <c r="A16" s="113"/>
      <c r="B16" s="204" t="s">
        <v>400</v>
      </c>
      <c r="C16" s="205" t="s">
        <v>18</v>
      </c>
      <c r="D16" s="130" t="s">
        <v>425</v>
      </c>
      <c r="E16" s="208">
        <v>26305</v>
      </c>
      <c r="F16" s="131">
        <v>30034</v>
      </c>
      <c r="G16" s="131">
        <v>30838</v>
      </c>
      <c r="H16" s="187">
        <v>35942</v>
      </c>
      <c r="I16" s="209">
        <v>29141</v>
      </c>
      <c r="J16" s="131">
        <v>30928</v>
      </c>
      <c r="K16" s="186">
        <v>34240</v>
      </c>
      <c r="L16" s="206">
        <v>53408</v>
      </c>
      <c r="M16" s="209">
        <v>29838</v>
      </c>
      <c r="N16" s="131">
        <v>33919</v>
      </c>
      <c r="O16" s="131">
        <v>29779</v>
      </c>
      <c r="P16" s="206">
        <v>37402</v>
      </c>
      <c r="Q16" s="209">
        <v>26687</v>
      </c>
      <c r="R16" s="131">
        <v>37134</v>
      </c>
      <c r="S16" s="131">
        <v>43089</v>
      </c>
      <c r="T16" s="206">
        <v>32263</v>
      </c>
      <c r="U16" s="209">
        <v>47271</v>
      </c>
      <c r="V16" s="131">
        <v>61867</v>
      </c>
      <c r="W16" s="131">
        <v>57952</v>
      </c>
      <c r="X16" s="206">
        <v>45500</v>
      </c>
      <c r="Y16" s="209">
        <v>57522</v>
      </c>
      <c r="Z16" s="131">
        <v>50407</v>
      </c>
      <c r="AA16" s="131">
        <v>75539</v>
      </c>
      <c r="AB16" s="206">
        <v>75643</v>
      </c>
      <c r="AC16" s="209">
        <v>58302</v>
      </c>
      <c r="AD16" s="131">
        <v>63570</v>
      </c>
      <c r="AE16" s="131">
        <v>75188</v>
      </c>
      <c r="AF16" s="206">
        <v>112491</v>
      </c>
      <c r="AG16" s="209">
        <v>58626</v>
      </c>
      <c r="AH16" s="131">
        <v>90385</v>
      </c>
      <c r="AI16" s="131">
        <v>86971</v>
      </c>
      <c r="AJ16" s="1097"/>
    </row>
    <row r="17" spans="1:36" ht="18" customHeight="1">
      <c r="A17" s="113"/>
      <c r="B17" s="204" t="s">
        <v>402</v>
      </c>
      <c r="C17" s="205" t="s">
        <v>18</v>
      </c>
      <c r="D17" s="130" t="s">
        <v>426</v>
      </c>
      <c r="E17" s="208">
        <v>2064</v>
      </c>
      <c r="F17" s="131">
        <v>557</v>
      </c>
      <c r="G17" s="131">
        <v>1377</v>
      </c>
      <c r="H17" s="187">
        <v>1870</v>
      </c>
      <c r="I17" s="209">
        <v>2381</v>
      </c>
      <c r="J17" s="131">
        <v>1013</v>
      </c>
      <c r="K17" s="186">
        <v>1476</v>
      </c>
      <c r="L17" s="206">
        <v>1978</v>
      </c>
      <c r="M17" s="209">
        <v>2821</v>
      </c>
      <c r="N17" s="131">
        <v>672</v>
      </c>
      <c r="O17" s="131">
        <v>1404</v>
      </c>
      <c r="P17" s="206">
        <v>1129</v>
      </c>
      <c r="Q17" s="209">
        <v>2748</v>
      </c>
      <c r="R17" s="131">
        <v>942</v>
      </c>
      <c r="S17" s="131">
        <v>1692</v>
      </c>
      <c r="T17" s="206">
        <v>1278</v>
      </c>
      <c r="U17" s="209">
        <v>3019</v>
      </c>
      <c r="V17" s="131">
        <v>1814</v>
      </c>
      <c r="W17" s="131">
        <v>1663</v>
      </c>
      <c r="X17" s="206">
        <v>3170</v>
      </c>
      <c r="Y17" s="209">
        <v>3986</v>
      </c>
      <c r="Z17" s="131">
        <v>1813</v>
      </c>
      <c r="AA17" s="131">
        <v>5023</v>
      </c>
      <c r="AB17" s="206">
        <v>5565</v>
      </c>
      <c r="AC17" s="209">
        <v>9721</v>
      </c>
      <c r="AD17" s="131">
        <v>2165</v>
      </c>
      <c r="AE17" s="131">
        <v>6454</v>
      </c>
      <c r="AF17" s="206">
        <v>8507</v>
      </c>
      <c r="AG17" s="209">
        <v>11081</v>
      </c>
      <c r="AH17" s="131">
        <v>6539</v>
      </c>
      <c r="AI17" s="131">
        <v>5442</v>
      </c>
      <c r="AJ17" s="1097"/>
    </row>
    <row r="18" spans="1:36" ht="18" customHeight="1">
      <c r="A18" s="113"/>
      <c r="B18" s="204" t="s">
        <v>404</v>
      </c>
      <c r="C18" s="205" t="s">
        <v>18</v>
      </c>
      <c r="D18" s="130" t="s">
        <v>427</v>
      </c>
      <c r="E18" s="208">
        <v>1563</v>
      </c>
      <c r="F18" s="131">
        <v>2435</v>
      </c>
      <c r="G18" s="131">
        <v>1849</v>
      </c>
      <c r="H18" s="187">
        <v>1346</v>
      </c>
      <c r="I18" s="209">
        <v>1499</v>
      </c>
      <c r="J18" s="131">
        <v>1314</v>
      </c>
      <c r="K18" s="186">
        <v>2242</v>
      </c>
      <c r="L18" s="206">
        <v>2770</v>
      </c>
      <c r="M18" s="209">
        <v>1912</v>
      </c>
      <c r="N18" s="131">
        <v>2364</v>
      </c>
      <c r="O18" s="131">
        <v>2120</v>
      </c>
      <c r="P18" s="206">
        <v>10721</v>
      </c>
      <c r="Q18" s="209">
        <v>2219</v>
      </c>
      <c r="R18" s="131">
        <v>2302</v>
      </c>
      <c r="S18" s="131">
        <v>2267</v>
      </c>
      <c r="T18" s="206">
        <v>2295</v>
      </c>
      <c r="U18" s="209">
        <v>1276</v>
      </c>
      <c r="V18" s="131">
        <v>1616</v>
      </c>
      <c r="W18" s="131">
        <v>1487</v>
      </c>
      <c r="X18" s="206">
        <v>1821</v>
      </c>
      <c r="Y18" s="209">
        <v>2684</v>
      </c>
      <c r="Z18" s="131">
        <v>489</v>
      </c>
      <c r="AA18" s="131">
        <v>17882</v>
      </c>
      <c r="AB18" s="206">
        <v>12047</v>
      </c>
      <c r="AC18" s="209">
        <v>19814</v>
      </c>
      <c r="AD18" s="131">
        <v>18057</v>
      </c>
      <c r="AE18" s="131">
        <v>26909</v>
      </c>
      <c r="AF18" s="206">
        <v>23319</v>
      </c>
      <c r="AG18" s="209">
        <v>27680</v>
      </c>
      <c r="AH18" s="131">
        <v>29254</v>
      </c>
      <c r="AI18" s="131">
        <v>26151</v>
      </c>
      <c r="AJ18" s="1097"/>
    </row>
    <row r="19" spans="1:36" ht="18" customHeight="1">
      <c r="A19" s="113"/>
      <c r="B19" s="204" t="s">
        <v>406</v>
      </c>
      <c r="C19" s="205" t="s">
        <v>18</v>
      </c>
      <c r="D19" s="130" t="s">
        <v>407</v>
      </c>
      <c r="E19" s="336">
        <v>134</v>
      </c>
      <c r="F19" s="337">
        <v>42</v>
      </c>
      <c r="G19" s="337">
        <v>346</v>
      </c>
      <c r="H19" s="338">
        <v>387</v>
      </c>
      <c r="I19" s="339">
        <v>181</v>
      </c>
      <c r="J19" s="337">
        <v>216</v>
      </c>
      <c r="K19" s="450">
        <v>88</v>
      </c>
      <c r="L19" s="206">
        <v>-310</v>
      </c>
      <c r="M19" s="339">
        <v>55</v>
      </c>
      <c r="N19" s="131">
        <v>-89</v>
      </c>
      <c r="O19" s="131">
        <v>340</v>
      </c>
      <c r="P19" s="206">
        <v>1</v>
      </c>
      <c r="Q19" s="131">
        <v>-74</v>
      </c>
      <c r="R19" s="131">
        <v>-135</v>
      </c>
      <c r="S19" s="131">
        <v>523</v>
      </c>
      <c r="T19" s="206">
        <v>-6613</v>
      </c>
      <c r="U19" s="131">
        <v>-36</v>
      </c>
      <c r="V19" s="131">
        <v>5</v>
      </c>
      <c r="W19" s="131">
        <v>38</v>
      </c>
      <c r="X19" s="206">
        <v>-212</v>
      </c>
      <c r="Y19" s="131">
        <v>55</v>
      </c>
      <c r="Z19" s="131">
        <v>16</v>
      </c>
      <c r="AA19" s="131">
        <v>-225</v>
      </c>
      <c r="AB19" s="206">
        <v>558</v>
      </c>
      <c r="AC19" s="131">
        <v>29</v>
      </c>
      <c r="AD19" s="131">
        <v>-373</v>
      </c>
      <c r="AE19" s="131">
        <v>-126</v>
      </c>
      <c r="AF19" s="206">
        <v>774</v>
      </c>
      <c r="AG19" s="131">
        <v>-112</v>
      </c>
      <c r="AH19" s="131">
        <v>239</v>
      </c>
      <c r="AI19" s="131">
        <v>890</v>
      </c>
      <c r="AJ19" s="1097"/>
    </row>
    <row r="20" spans="1:36" ht="18" customHeight="1">
      <c r="A20" s="113"/>
      <c r="B20" s="204" t="s">
        <v>428</v>
      </c>
      <c r="C20" s="205" t="s">
        <v>18</v>
      </c>
      <c r="D20" s="130" t="s">
        <v>429</v>
      </c>
      <c r="E20" s="208">
        <v>26940</v>
      </c>
      <c r="F20" s="131">
        <v>28199</v>
      </c>
      <c r="G20" s="131">
        <v>30712</v>
      </c>
      <c r="H20" s="187">
        <v>36853</v>
      </c>
      <c r="I20" s="209">
        <v>30204</v>
      </c>
      <c r="J20" s="131">
        <v>30842</v>
      </c>
      <c r="K20" s="186">
        <v>33562</v>
      </c>
      <c r="L20" s="187">
        <v>52306</v>
      </c>
      <c r="M20" s="209">
        <v>30802</v>
      </c>
      <c r="N20" s="131">
        <v>32138</v>
      </c>
      <c r="O20" s="131">
        <v>29403</v>
      </c>
      <c r="P20" s="187">
        <v>27811</v>
      </c>
      <c r="Q20" s="209">
        <v>27143</v>
      </c>
      <c r="R20" s="131">
        <v>35638</v>
      </c>
      <c r="S20" s="131">
        <v>43037</v>
      </c>
      <c r="T20" s="187">
        <v>24634</v>
      </c>
      <c r="U20" s="209">
        <v>48978</v>
      </c>
      <c r="V20" s="131">
        <v>62069</v>
      </c>
      <c r="W20" s="131">
        <v>58166</v>
      </c>
      <c r="X20" s="187">
        <v>46636</v>
      </c>
      <c r="Y20" s="209">
        <v>58879</v>
      </c>
      <c r="Z20" s="131">
        <v>51747</v>
      </c>
      <c r="AA20" s="131">
        <v>62455</v>
      </c>
      <c r="AB20" s="187">
        <v>69719</v>
      </c>
      <c r="AC20" s="209">
        <v>48238</v>
      </c>
      <c r="AD20" s="131">
        <v>47305</v>
      </c>
      <c r="AE20" s="131">
        <v>54607</v>
      </c>
      <c r="AF20" s="187">
        <v>98452</v>
      </c>
      <c r="AG20" s="209">
        <v>41916</v>
      </c>
      <c r="AH20" s="131">
        <v>67909</v>
      </c>
      <c r="AI20" s="131">
        <v>67152</v>
      </c>
      <c r="AJ20" s="1093"/>
    </row>
    <row r="21" spans="1:36" ht="18" customHeight="1">
      <c r="A21" s="113"/>
      <c r="B21" s="210" t="s">
        <v>410</v>
      </c>
      <c r="C21" s="205" t="s">
        <v>18</v>
      </c>
      <c r="D21" s="130" t="s">
        <v>430</v>
      </c>
      <c r="E21" s="208">
        <v>9484</v>
      </c>
      <c r="F21" s="131">
        <v>8891</v>
      </c>
      <c r="G21" s="131">
        <v>8856</v>
      </c>
      <c r="H21" s="187">
        <v>9782</v>
      </c>
      <c r="I21" s="209">
        <v>9215</v>
      </c>
      <c r="J21" s="131">
        <v>12157</v>
      </c>
      <c r="K21" s="186">
        <v>11372</v>
      </c>
      <c r="L21" s="206">
        <v>16467</v>
      </c>
      <c r="M21" s="209">
        <v>9198</v>
      </c>
      <c r="N21" s="131">
        <v>11605</v>
      </c>
      <c r="O21" s="131">
        <v>10350</v>
      </c>
      <c r="P21" s="206">
        <v>9229</v>
      </c>
      <c r="Q21" s="209">
        <v>8176</v>
      </c>
      <c r="R21" s="131">
        <v>12270</v>
      </c>
      <c r="S21" s="131">
        <v>13805</v>
      </c>
      <c r="T21" s="206">
        <v>14500</v>
      </c>
      <c r="U21" s="209">
        <v>16394</v>
      </c>
      <c r="V21" s="131">
        <v>19244</v>
      </c>
      <c r="W21" s="131">
        <v>18076</v>
      </c>
      <c r="X21" s="206">
        <v>12032</v>
      </c>
      <c r="Y21" s="209">
        <v>17201</v>
      </c>
      <c r="Z21" s="131">
        <v>16338</v>
      </c>
      <c r="AA21" s="131">
        <v>25010</v>
      </c>
      <c r="AB21" s="206">
        <v>17380</v>
      </c>
      <c r="AC21" s="209">
        <v>21736</v>
      </c>
      <c r="AD21" s="131">
        <v>22494</v>
      </c>
      <c r="AE21" s="131">
        <v>22578</v>
      </c>
      <c r="AF21" s="206">
        <v>36254</v>
      </c>
      <c r="AG21" s="209">
        <v>24733</v>
      </c>
      <c r="AH21" s="131">
        <v>31368</v>
      </c>
      <c r="AI21" s="131">
        <v>30494</v>
      </c>
      <c r="AJ21" s="1097"/>
    </row>
    <row r="22" spans="1:36" ht="18" customHeight="1">
      <c r="A22" s="113"/>
      <c r="B22" s="204" t="s">
        <v>431</v>
      </c>
      <c r="C22" s="205" t="s">
        <v>18</v>
      </c>
      <c r="D22" s="130" t="s">
        <v>432</v>
      </c>
      <c r="E22" s="208">
        <v>17455</v>
      </c>
      <c r="F22" s="131">
        <v>19308</v>
      </c>
      <c r="G22" s="131">
        <v>21856</v>
      </c>
      <c r="H22" s="187">
        <v>27072</v>
      </c>
      <c r="I22" s="209">
        <v>20989</v>
      </c>
      <c r="J22" s="131">
        <v>18686</v>
      </c>
      <c r="K22" s="186">
        <v>22190</v>
      </c>
      <c r="L22" s="206">
        <v>35839</v>
      </c>
      <c r="M22" s="209">
        <v>21604</v>
      </c>
      <c r="N22" s="131">
        <v>20533</v>
      </c>
      <c r="O22" s="131">
        <v>19053</v>
      </c>
      <c r="P22" s="206">
        <v>18582</v>
      </c>
      <c r="Q22" s="209">
        <v>18967</v>
      </c>
      <c r="R22" s="131">
        <v>23368</v>
      </c>
      <c r="S22" s="131">
        <v>29232</v>
      </c>
      <c r="T22" s="206">
        <v>10134</v>
      </c>
      <c r="U22" s="209">
        <v>32584</v>
      </c>
      <c r="V22" s="131">
        <v>42825</v>
      </c>
      <c r="W22" s="131">
        <v>40089</v>
      </c>
      <c r="X22" s="206">
        <v>34604</v>
      </c>
      <c r="Y22" s="209">
        <v>41678</v>
      </c>
      <c r="Z22" s="131">
        <v>35409</v>
      </c>
      <c r="AA22" s="131">
        <v>37445</v>
      </c>
      <c r="AB22" s="206">
        <v>52338</v>
      </c>
      <c r="AC22" s="209">
        <v>26502</v>
      </c>
      <c r="AD22" s="131">
        <v>24811</v>
      </c>
      <c r="AE22" s="131">
        <v>32029</v>
      </c>
      <c r="AF22" s="206">
        <v>62199</v>
      </c>
      <c r="AG22" s="209">
        <v>17183</v>
      </c>
      <c r="AH22" s="131">
        <v>36541</v>
      </c>
      <c r="AI22" s="131">
        <v>36657</v>
      </c>
      <c r="AJ22" s="1097"/>
    </row>
    <row r="23" spans="1:36" ht="18" customHeight="1">
      <c r="A23" s="113"/>
      <c r="B23" s="207" t="s">
        <v>414</v>
      </c>
      <c r="C23" s="205" t="s">
        <v>18</v>
      </c>
      <c r="D23" s="130" t="s">
        <v>415</v>
      </c>
      <c r="E23" s="208">
        <v>16907</v>
      </c>
      <c r="F23" s="131">
        <v>18430</v>
      </c>
      <c r="G23" s="131">
        <v>20867</v>
      </c>
      <c r="H23" s="187">
        <v>26188</v>
      </c>
      <c r="I23" s="209">
        <v>20809</v>
      </c>
      <c r="J23" s="131">
        <v>17855</v>
      </c>
      <c r="K23" s="186">
        <v>20858</v>
      </c>
      <c r="L23" s="206">
        <v>34095</v>
      </c>
      <c r="M23" s="209">
        <v>20975</v>
      </c>
      <c r="N23" s="131">
        <v>19206</v>
      </c>
      <c r="O23" s="131">
        <v>17682</v>
      </c>
      <c r="P23" s="206">
        <v>17285</v>
      </c>
      <c r="Q23" s="209">
        <v>19143</v>
      </c>
      <c r="R23" s="131">
        <v>22064</v>
      </c>
      <c r="S23" s="131">
        <v>28020</v>
      </c>
      <c r="T23" s="206">
        <v>7616</v>
      </c>
      <c r="U23" s="209">
        <v>31062</v>
      </c>
      <c r="V23" s="131">
        <v>40807</v>
      </c>
      <c r="W23" s="131">
        <v>38322</v>
      </c>
      <c r="X23" s="206">
        <v>32789</v>
      </c>
      <c r="Y23" s="209">
        <v>39728</v>
      </c>
      <c r="Z23" s="131">
        <v>33042</v>
      </c>
      <c r="AA23" s="131">
        <v>32934</v>
      </c>
      <c r="AB23" s="206">
        <v>44257</v>
      </c>
      <c r="AC23" s="209">
        <v>27661</v>
      </c>
      <c r="AD23" s="131">
        <v>25361</v>
      </c>
      <c r="AE23" s="131">
        <v>30714</v>
      </c>
      <c r="AF23" s="206">
        <v>50133</v>
      </c>
      <c r="AG23" s="209">
        <v>21245</v>
      </c>
      <c r="AH23" s="131">
        <v>36548</v>
      </c>
      <c r="AI23" s="131">
        <v>38672</v>
      </c>
      <c r="AJ23" s="1097"/>
    </row>
    <row r="24" spans="1:36" ht="18" customHeight="1" thickBot="1">
      <c r="A24" s="113"/>
      <c r="B24" s="211" t="s">
        <v>416</v>
      </c>
      <c r="C24" s="212" t="s">
        <v>18</v>
      </c>
      <c r="D24" s="213" t="s">
        <v>417</v>
      </c>
      <c r="E24" s="214">
        <v>548</v>
      </c>
      <c r="F24" s="215">
        <v>878</v>
      </c>
      <c r="G24" s="215">
        <v>989</v>
      </c>
      <c r="H24" s="216">
        <v>884</v>
      </c>
      <c r="I24" s="217">
        <v>180</v>
      </c>
      <c r="J24" s="215">
        <v>831</v>
      </c>
      <c r="K24" s="218">
        <v>1333</v>
      </c>
      <c r="L24" s="219">
        <v>1744</v>
      </c>
      <c r="M24" s="217">
        <v>629</v>
      </c>
      <c r="N24" s="215">
        <v>1327</v>
      </c>
      <c r="O24" s="215">
        <v>1371</v>
      </c>
      <c r="P24" s="219">
        <v>1297</v>
      </c>
      <c r="Q24" s="217">
        <v>-176</v>
      </c>
      <c r="R24" s="215">
        <v>1305</v>
      </c>
      <c r="S24" s="215">
        <v>1211</v>
      </c>
      <c r="T24" s="219">
        <v>2517</v>
      </c>
      <c r="U24" s="217">
        <v>1522</v>
      </c>
      <c r="V24" s="215">
        <v>2018</v>
      </c>
      <c r="W24" s="215">
        <v>1768</v>
      </c>
      <c r="X24" s="219">
        <v>1816</v>
      </c>
      <c r="Y24" s="217">
        <v>1950</v>
      </c>
      <c r="Z24" s="215">
        <v>2367</v>
      </c>
      <c r="AA24" s="215">
        <v>4511</v>
      </c>
      <c r="AB24" s="219">
        <v>8082</v>
      </c>
      <c r="AC24" s="217">
        <v>-1159</v>
      </c>
      <c r="AD24" s="215">
        <v>-550</v>
      </c>
      <c r="AE24" s="215">
        <v>1315</v>
      </c>
      <c r="AF24" s="219">
        <v>12066</v>
      </c>
      <c r="AG24" s="217">
        <v>-4062</v>
      </c>
      <c r="AH24" s="215">
        <v>-7</v>
      </c>
      <c r="AI24" s="215">
        <v>-2015</v>
      </c>
      <c r="AJ24" s="1098"/>
    </row>
    <row r="25" spans="1:36" s="51" customFormat="1" ht="14.25" customHeight="1">
      <c r="B25" s="1220" t="s">
        <v>418</v>
      </c>
      <c r="C25" s="585"/>
      <c r="D25" s="585"/>
      <c r="E25" s="586"/>
      <c r="F25" s="586"/>
      <c r="G25" s="586"/>
      <c r="H25" s="586"/>
      <c r="I25" s="586"/>
      <c r="J25" s="586"/>
    </row>
    <row r="26" spans="1:36" s="51" customFormat="1" ht="14.25" customHeight="1">
      <c r="B26" s="8" t="s">
        <v>419</v>
      </c>
      <c r="C26" s="585"/>
      <c r="D26" s="585"/>
      <c r="E26" s="586"/>
      <c r="F26" s="586"/>
      <c r="G26" s="586"/>
      <c r="H26" s="586"/>
      <c r="I26" s="586"/>
      <c r="J26" s="586"/>
    </row>
    <row r="27" spans="1:36" ht="14.25" customHeight="1"/>
  </sheetData>
  <mergeCells count="11">
    <mergeCell ref="AG6:AJ6"/>
    <mergeCell ref="B6:B7"/>
    <mergeCell ref="C6:C7"/>
    <mergeCell ref="D6:D7"/>
    <mergeCell ref="E6:H6"/>
    <mergeCell ref="I6:L6"/>
    <mergeCell ref="AC6:AF6"/>
    <mergeCell ref="Y6:AB6"/>
    <mergeCell ref="U6:X6"/>
    <mergeCell ref="Q6:T6"/>
    <mergeCell ref="M6:P6"/>
  </mergeCells>
  <phoneticPr fontId="22"/>
  <printOptions horizontalCentered="1" verticalCentered="1"/>
  <pageMargins left="0" right="0" top="0" bottom="0" header="0.31496062992125984" footer="0.31496062992125984"/>
  <pageSetup paperSize="8" scale="5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F7C401564F36488379B285C28427C8" ma:contentTypeVersion="11" ma:contentTypeDescription="新しいドキュメントを作成します。" ma:contentTypeScope="" ma:versionID="885e7e953ff5604a31a91ed4728371c1">
  <xsd:schema xmlns:xsd="http://www.w3.org/2001/XMLSchema" xmlns:xs="http://www.w3.org/2001/XMLSchema" xmlns:p="http://schemas.microsoft.com/office/2006/metadata/properties" xmlns:ns2="fe495b0f-250b-4fe3-bf25-cc1ed86660e4" xmlns:ns3="cd2c1a2b-120a-40dc-881d-3f33f4bac0b7" targetNamespace="http://schemas.microsoft.com/office/2006/metadata/properties" ma:root="true" ma:fieldsID="c8c8393e0cbb9f5c427baad64e6b456b" ns2:_="" ns3:_="">
    <xsd:import namespace="fe495b0f-250b-4fe3-bf25-cc1ed86660e4"/>
    <xsd:import namespace="cd2c1a2b-120a-40dc-881d-3f33f4bac0b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495b0f-250b-4fe3-bf25-cc1ed86660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f27f6d2-b90d-46ae-b7ea-1d0a9165af3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2c1a2b-120a-40dc-881d-3f33f4bac0b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d011025-0817-433c-a99e-80d2c7a586dd}" ma:internalName="TaxCatchAll" ma:showField="CatchAllData" ma:web="cd2c1a2b-120a-40dc-881d-3f33f4bac0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FD1524-6BBE-427E-934A-EEF8427C2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495b0f-250b-4fe3-bf25-cc1ed86660e4"/>
    <ds:schemaRef ds:uri="cd2c1a2b-120a-40dc-881d-3f33f4bac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E48ADA-464F-4A51-AB03-BDB8B0A454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【開示区分変更について】</vt:lpstr>
      <vt:lpstr>主要財務データの推移(Highlights)</vt:lpstr>
      <vt:lpstr>Segment</vt:lpstr>
      <vt:lpstr>Segment Quarterly</vt:lpstr>
      <vt:lpstr>Details</vt:lpstr>
      <vt:lpstr>Details Quarterly</vt:lpstr>
      <vt:lpstr>BS(Balance Sheets) </vt:lpstr>
      <vt:lpstr>PL(Statements of Operations)</vt:lpstr>
      <vt:lpstr>PL Quarterly</vt:lpstr>
      <vt:lpstr>CF(Statements of Cash Flows)</vt:lpstr>
      <vt:lpstr>Data Center bussiness</vt:lpstr>
      <vt:lpstr>Segment_FY23.Q4</vt:lpstr>
      <vt:lpstr>Segment Quarterly_FY23.Q4</vt:lpstr>
      <vt:lpstr>Details_FY23.Q4</vt:lpstr>
      <vt:lpstr>Details Quarterly_FY23.Q4</vt:lpstr>
      <vt:lpstr>PL_NTT Ltd._FY23.Q4</vt:lpstr>
      <vt:lpstr>為替換算(currency conversion)</vt:lpstr>
      <vt:lpstr>主要財務データの推移(Highlights)_Conv</vt:lpstr>
      <vt:lpstr>Segment_Conv</vt:lpstr>
      <vt:lpstr>Segment　Quartely_Conv</vt:lpstr>
      <vt:lpstr>Details_Conv</vt:lpstr>
      <vt:lpstr>Details Quarterly_Conv</vt:lpstr>
      <vt:lpstr>BS(Balance Sheets)_Conv</vt:lpstr>
      <vt:lpstr>PL(Statements of Operations_Con</vt:lpstr>
      <vt:lpstr>PL Quarterly_Conv</vt:lpstr>
      <vt:lpstr>CF(Statements of Cash Flows_Con</vt:lpstr>
      <vt:lpstr>免責事項（Disclaimer)</vt:lpstr>
      <vt:lpstr>【開示区分変更について】!Print_Area</vt:lpstr>
      <vt:lpstr>'BS(Balance Sheets) '!Print_Area</vt:lpstr>
      <vt:lpstr>'BS(Balance Sheets)_Conv'!Print_Area</vt:lpstr>
      <vt:lpstr>'CF(Statements of Cash Flows)'!Print_Area</vt:lpstr>
      <vt:lpstr>'CF(Statements of Cash Flows_Con'!Print_Area</vt:lpstr>
      <vt:lpstr>Details!Print_Area</vt:lpstr>
      <vt:lpstr>'Details Quarterly'!Print_Area</vt:lpstr>
      <vt:lpstr>'Details Quarterly_Conv'!Print_Area</vt:lpstr>
      <vt:lpstr>'Details Quarterly_FY23.Q4'!Print_Area</vt:lpstr>
      <vt:lpstr>Details_Conv!Print_Area</vt:lpstr>
      <vt:lpstr>Details_FY23.Q4!Print_Area</vt:lpstr>
      <vt:lpstr>'PL Quarterly'!Print_Area</vt:lpstr>
      <vt:lpstr>'PL Quarterly_Conv'!Print_Area</vt:lpstr>
      <vt:lpstr>'PL(Statements of Operations)'!Print_Area</vt:lpstr>
      <vt:lpstr>'PL(Statements of Operations_Con'!Print_Area</vt:lpstr>
      <vt:lpstr>'PL_NTT Ltd._FY23.Q4'!Print_Area</vt:lpstr>
      <vt:lpstr>Segment!Print_Area</vt:lpstr>
      <vt:lpstr>'Segment　Quartely_Conv'!Print_Area</vt:lpstr>
      <vt:lpstr>'Segment Quarterly'!Print_Area</vt:lpstr>
      <vt:lpstr>'Segment Quarterly_FY23.Q4'!Print_Area</vt:lpstr>
      <vt:lpstr>Segment_Conv!Print_Area</vt:lpstr>
      <vt:lpstr>Segment_FY23.Q4!Print_Area</vt:lpstr>
      <vt:lpstr>'為替換算(currency conversion)'!Print_Area</vt:lpstr>
      <vt:lpstr>'主要財務データの推移(Highlights)'!Print_Area</vt:lpstr>
      <vt:lpstr>'主要財務データの推移(Highlights)_Conv'!Print_Area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丹下　裕介</dc:creator>
  <cp:keywords/>
  <dc:description/>
  <cp:lastModifiedBy>STF 本田 仁美/Honda, Hitomi (NTT DATA)</cp:lastModifiedBy>
  <cp:revision/>
  <dcterms:created xsi:type="dcterms:W3CDTF">2020-02-04T04:20:41Z</dcterms:created>
  <dcterms:modified xsi:type="dcterms:W3CDTF">2025-02-05T14:17:19Z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1749331173</vt:i4>
  </property>
  <property fmtid="{D5CDD505-2E9C-101B-9397-08002B2CF9AE}" pid="3" name="_NewReviewCycle">
    <vt:lpwstr/>
  </property>
  <property fmtid="{D5CDD505-2E9C-101B-9397-08002B2CF9AE}" pid="4" name="_EmailSubject">
    <vt:lpwstr>期末財務データ集について</vt:lpwstr>
  </property>
  <property fmtid="{D5CDD505-2E9C-101B-9397-08002B2CF9AE}" pid="5" name="_AuthorEmail">
    <vt:lpwstr>Hitomi.Honda@jp.nttdata.com</vt:lpwstr>
  </property>
  <property fmtid="{D5CDD505-2E9C-101B-9397-08002B2CF9AE}" pid="6" name="_AuthorEmailDisplayName">
    <vt:lpwstr>STF 本田 仁美/Honda, Hitomi (NTT DATA)</vt:lpwstr>
  </property>
  <property fmtid="{D5CDD505-2E9C-101B-9397-08002B2CF9AE}" pid="7" name="_ReviewingToolsShownOnce">
    <vt:lpwstr/>
  </property>
</Properties>
</file>